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БУХГАЛТЕРИЯ\ОТЧЕТНОСТЬ\2018 год\декабрь 2018\"/>
    </mc:Choice>
  </mc:AlternateContent>
  <xr:revisionPtr revIDLastSave="0" documentId="13_ncr:1_{72E5DA47-87FC-4918-8FBD-D0B9F91417BE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Источники!#REF!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Источники!#REF!</definedName>
    <definedName name="REND_1" localSheetId="1">Расходы!$A$99</definedName>
    <definedName name="S_520" localSheetId="2">Источники!$A$14</definedName>
    <definedName name="S_620" localSheetId="2">Источники!$A$22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5" i="3" l="1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3" i="2"/>
  <c r="F14" i="2"/>
  <c r="F15" i="2"/>
  <c r="F16" i="2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9" i="1"/>
</calcChain>
</file>

<file path=xl/sharedStrings.xml><?xml version="1.0" encoding="utf-8"?>
<sst xmlns="http://schemas.openxmlformats.org/spreadsheetml/2006/main" count="558" uniqueCount="376">
  <si>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</si>
  <si>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</si>
  <si>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</si>
  <si>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</si>
  <si>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</si>
  <si>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</si>
  <si>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</si>
  <si>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</si>
  <si>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</si>
  <si>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</si>
  <si>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</si>
  <si>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</si>
  <si>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</si>
  <si>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ГЛУБОКИНСКОГО ГОРОДСКОГО ПОСЕЛЕНИЯ</t>
  </si>
  <si>
    <t>ППО Глубокинского городского поселения Каменского района</t>
  </si>
  <si>
    <t>Периодичность: годовая</t>
  </si>
  <si>
    <t>Единица измерения: руб.</t>
  </si>
  <si>
    <t>04225931</t>
  </si>
  <si>
    <t>951</t>
  </si>
  <si>
    <t>60623151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</si>
  <si>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</si>
  <si>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</si>
  <si>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</si>
  <si>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</si>
  <si>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</si>
  <si>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</si>
  <si>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</si>
  <si>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</si>
  <si>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</si>
  <si>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</si>
  <si>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НАЛОГИ НА ПРИБЫЛЬ, ДОХОДЫ</t>
  </si>
  <si>
    <t>Налог на доходы физических лиц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</si>
  <si>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</si>
  <si>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</si>
  <si>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</si>
  <si>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</si>
  <si>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</si>
  <si>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</si>
  <si>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</si>
  <si>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</si>
  <si>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</si>
  <si>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</si>
  <si>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</si>
  <si>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</si>
  <si>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</si>
  <si>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</si>
  <si>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физических лиц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</si>
  <si>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</si>
  <si>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</si>
  <si>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</si>
  <si>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</si>
  <si>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</si>
  <si>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</si>
  <si>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</si>
  <si>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</si>
  <si>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</si>
  <si>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</si>
  <si>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</si>
  <si>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</si>
  <si>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</si>
  <si>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</si>
  <si>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</si>
  <si>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</si>
  <si>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</si>
  <si>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</si>
  <si>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</si>
  <si>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Прочие поступления от денежных взысканий (штрафов) и иных сумм в возмещение ущерба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</si>
  <si>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</si>
  <si>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ПРОЧИЕ НЕНАЛОГОВЫЕ ДОХОДЫ</t>
  </si>
  <si>
    <t>Прочие неналоговые доходы</t>
  </si>
  <si>
    <t>Прочие неналоговые доходы бюджетов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</si>
  <si>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</si>
  <si>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</si>
  <si>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</si>
  <si>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</si>
  <si>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городских поселений на поддержку мер по обеспечению сбалансированности бюджетов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</si>
  <si>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</si>
  <si>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</si>
  <si>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городских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</si>
  <si>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</si>
  <si>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</si>
  <si>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</si>
  <si>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</si>
  <si>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</si>
  <si>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</si>
  <si>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городских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</si>
  <si>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</si>
  <si>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</si>
  <si>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</si>
  <si>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</si>
  <si>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</si>
  <si>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200</t>
  </si>
  <si>
    <t>x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</si>
  <si>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</si>
  <si>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</si>
  <si>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</si>
  <si>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</si>
  <si>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</si>
  <si>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</si>
  <si>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</si>
  <si>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</si>
  <si>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</si>
  <si>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</si>
  <si>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</si>
  <si>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</si>
  <si>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</si>
  <si>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</si>
  <si>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</si>
  <si>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</si>
  <si>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</si>
  <si>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</si>
  <si>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</si>
  <si>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Закупка товаров, работ, услуг в целях капитального ремонта государственного (муниципального) имущества</t>
  </si>
  <si>
    <t>Капитальные вложения в объекты государственной (муниципальной) собственности</t>
  </si>
  <si>
    <t>Бюджетные инвестиции в объекты капитального строительства государственной (муниципальной) собственности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</si>
  <si>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</si>
  <si>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Жилищное хозяйство</t>
  </si>
  <si>
    <t>Коммунальное хозяйство</t>
  </si>
  <si>
    <t>Благоустройство</t>
  </si>
  <si>
    <t>Профессиональная подготовка, переподготовка и повышение квалификации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</si>
  <si>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</si>
  <si>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</si>
  <si>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Культура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</si>
  <si>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</si>
  <si>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</si>
  <si>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</si>
  <si>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</si>
  <si>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</si>
  <si>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</si>
  <si>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</si>
  <si>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</si>
  <si>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</si>
  <si>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</si>
  <si>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</si>
  <si>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</si>
  <si>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</si>
  <si>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</si>
  <si>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</si>
  <si>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</si>
  <si>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</si>
  <si>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</si>
  <si>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\\Buh2\обмен\АЦК\117Y01.txt</t>
  </si>
  <si>
    <t>Доходы/EXPORT_SRC_CODE</t>
  </si>
  <si>
    <t>058015-04</t>
  </si>
  <si>
    <t>Доходы/PERIOD</t>
  </si>
  <si>
    <t>Руководитель</t>
  </si>
  <si>
    <t>Кундрюцкий Н.В.</t>
  </si>
  <si>
    <t>(подпись)</t>
  </si>
  <si>
    <t>(расшифровка подписи)</t>
  </si>
  <si>
    <t>Главный бухгалтер</t>
  </si>
  <si>
    <t>Величко Н.Н.</t>
  </si>
  <si>
    <t>Руководитель финансово-экономической службы</t>
  </si>
  <si>
    <t>Локтева О.Ю</t>
  </si>
  <si>
    <t>на 01.01.2019 г.</t>
  </si>
  <si>
    <t>Доходы бюджета - Всего</t>
  </si>
  <si>
    <t>Х</t>
  </si>
  <si>
    <t xml:space="preserve">          в том числе: 
 НАЛОГОВЫЕ И НЕНАЛОГОВЫЕ ДОХОДЫ</t>
  </si>
  <si>
    <t>000 1 00 00000 00 0000 000</t>
  </si>
  <si>
    <t>000 1 01 00000 00 0000 000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</si>
  <si>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</si>
  <si>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</si>
  <si>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</si>
  <si>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</si>
  <si>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</si>
  <si>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</si>
  <si>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</si>
  <si>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</si>
  <si>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</si>
  <si>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</si>
  <si>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</si>
  <si>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</si>
  <si>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</si>
  <si>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</si>
  <si>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</si>
  <si>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</si>
  <si>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</si>
  <si>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000 1 06 01030 13 0000 110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</si>
  <si>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</si>
  <si>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</si>
  <si>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</si>
  <si>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городских  поселений</t>
  </si>
  <si>
    <t>000 1 06 06033 13 0000 110</t>
  </si>
  <si>
    <t>000 1 06 06040 00 0000 110</t>
  </si>
  <si>
    <t>Земельный налог с физических лиц, обладающих земельным участком, расположенным в границах  городских  поселений</t>
  </si>
  <si>
    <t>000 1 06 06043 13 0000 110</t>
  </si>
  <si>
    <t>000 1 11 00000 00 0000 000</t>
  </si>
  <si>
    <t>000 1 11 05000 00 0000 120</t>
  </si>
  <si>
    <t>000 1 11 05010 00 0000 120</t>
  </si>
  <si>
    <t>000 1 11 05013 13 0000 120</t>
  </si>
  <si>
    <t>000 1 11 05020 00 0000 120</t>
  </si>
  <si>
    <t>000 1 11 05025 13 0000 120</t>
  </si>
  <si>
    <t>000 1 11 05070 00 0000 120</t>
  </si>
  <si>
    <t xml:space="preserve">Доходы от сдачи в аренду имущества, составляющего казну городских поселений (за исключением земельных участков)  </t>
  </si>
  <si>
    <t>000 1 11 05075 13 0000 120</t>
  </si>
  <si>
    <t>000 1 13 00000 00 0000 000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</si>
  <si>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</si>
  <si>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</si>
  <si>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</si>
  <si>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городских поселений</t>
  </si>
  <si>
    <t>000 1 13 02995 13 0000 130</t>
  </si>
  <si>
    <t>000 1 14 00000 00 0000 000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</si>
  <si>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</si>
  <si>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</si>
  <si>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</si>
  <si>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000 1 14 06013 13 0000 430</t>
  </si>
  <si>
    <t>000 1 14 06300 00 0000 430</t>
  </si>
  <si>
    <t>000 1 14 06310 00 0000 430</t>
  </si>
  <si>
    <t>000 1 14 06313 13 0000 430</t>
  </si>
  <si>
    <t>000 1 16 00000 00 0000 000</t>
  </si>
  <si>
    <t>000 1 16 33000 00 0000 140</t>
  </si>
  <si>
    <t>000 1 16 33050 13 0000 140</t>
  </si>
  <si>
    <t>000 1 16 51000 02 0000 140</t>
  </si>
  <si>
    <t>000 1 16 51040 02 0000 140</t>
  </si>
  <si>
    <t>000 1 16 90000 00 0000 140</t>
  </si>
  <si>
    <t>000 1 16 90050 13 0000 140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</si>
  <si>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</si>
  <si>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</si>
  <si>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</si>
  <si>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городских поселений</t>
  </si>
  <si>
    <t>000 1 17 01050 13 0000 180</t>
  </si>
  <si>
    <t>000 1 17 05000 00 0000 180</t>
  </si>
  <si>
    <t>000 1 17 05050 13 0000 180</t>
  </si>
  <si>
    <t>000 2 00 00000 00 0000 000</t>
  </si>
  <si>
    <t>000 2 02 00000 00 0000 000</t>
  </si>
  <si>
    <t>000 2 19 00000 00 0000 000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</si>
  <si>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</si>
  <si>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</si>
  <si>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</si>
  <si>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000 0104 0000000000 000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</si>
  <si>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</si>
  <si>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</si>
  <si>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</si>
  <si>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</si>
  <si>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</si>
  <si>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</si>
  <si>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</si>
  <si>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</si>
  <si>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Прочая закупка товаров, работ и услуг</t>
  </si>
  <si>
    <t>000 0104 0000000000 244</t>
  </si>
  <si>
    <t>000 0104 0000000000 500</t>
  </si>
  <si>
    <t>000 0104 0000000000 540</t>
  </si>
  <si>
    <t>000 0106 0000000000 000</t>
  </si>
  <si>
    <t>000 0106 0000000000 500</t>
  </si>
  <si>
    <t>000 0106 0000000000 540</t>
  </si>
  <si>
    <t>000 0111 0000000000 000</t>
  </si>
  <si>
    <t>000 0111 0000000000 800</t>
  </si>
  <si>
    <t>000 0111 0000000000 870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</si>
  <si>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</si>
  <si>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</si>
  <si>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</si>
  <si>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</si>
  <si>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</si>
  <si>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</si>
  <si>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000 0113 0000000000 851</t>
  </si>
  <si>
    <t xml:space="preserve">Уплата прочих налогов, сборов </t>
  </si>
  <si>
    <t>000 0113 0000000000 852</t>
  </si>
  <si>
    <t>000 0113 0000000000 853</t>
  </si>
  <si>
    <t>Национальная оборона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</si>
  <si>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</si>
  <si>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</si>
  <si>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</si>
  <si>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</si>
  <si>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</si>
  <si>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000 0203 0000000000 122</t>
  </si>
  <si>
    <t>000 0203 0000000000 129</t>
  </si>
  <si>
    <t>Национальная безопасность и правоохранительная деятельность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</si>
  <si>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</si>
  <si>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</si>
  <si>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</si>
  <si>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</si>
  <si>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</si>
  <si>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000 0309 0000000000 500</t>
  </si>
  <si>
    <t>000 0309 0000000000 540</t>
  </si>
  <si>
    <t>Национальная экономика</t>
  </si>
  <si>
    <t>000 0400 0000000000 000</t>
  </si>
  <si>
    <t>000 0409 0000000000 000</t>
  </si>
  <si>
    <t>000 0409 0000000000 200</t>
  </si>
  <si>
    <t>000 0409 0000000000 240</t>
  </si>
  <si>
    <t>000 0409 0000000000 244</t>
  </si>
  <si>
    <t>Жилищно-коммунальное хозяйство</t>
  </si>
  <si>
    <t>000 0500 0000000000 000</t>
  </si>
  <si>
    <t>000 0501 0000000000 000</t>
  </si>
  <si>
    <t>000 0501 0000000000 200</t>
  </si>
  <si>
    <t>000 0501 0000000000 240</t>
  </si>
  <si>
    <t>000 0501 0000000000 244</t>
  </si>
  <si>
    <t>000 0502 0000000000 000</t>
  </si>
  <si>
    <t>000 0502 0000000000 400</t>
  </si>
  <si>
    <t xml:space="preserve">Бюджетные инвестиции </t>
  </si>
  <si>
    <t>000 0502 0000000000 410</t>
  </si>
  <si>
    <t>000 0502 0000000000 414</t>
  </si>
  <si>
    <t>000 0502 0000000000 800</t>
  </si>
  <si>
    <t>000 0502 0000000000 810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</si>
  <si>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</si>
  <si>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000 0502 0000000000 811</t>
  </si>
  <si>
    <t>000 0503 0000000000 000</t>
  </si>
  <si>
    <t>000 0503 0000000000 200</t>
  </si>
  <si>
    <t>000 0503 0000000000 240</t>
  </si>
  <si>
    <t>000 0503 0000000000 244</t>
  </si>
  <si>
    <t>Образование</t>
  </si>
  <si>
    <t>000 0700 0000000000 000</t>
  </si>
  <si>
    <t>000 0705 0000000000 000</t>
  </si>
  <si>
    <t>000 0705 0000000000 200</t>
  </si>
  <si>
    <t>000 0705 0000000000 240</t>
  </si>
  <si>
    <t>000 0705 0000000000 244</t>
  </si>
  <si>
    <t>Культура и кинематография</t>
  </si>
  <si>
    <t>000 0800 0000000000 000</t>
  </si>
  <si>
    <t>000 0801 0000000000 000</t>
  </si>
  <si>
    <t xml:space="preserve">Предоставление субсидий бюджетным, автономным учреждениям и иным некоммерческим организациям    </t>
  </si>
  <si>
    <t>000 0801 0000000000 600</t>
  </si>
  <si>
    <t>000 0801 0000000000 610</t>
  </si>
  <si>
    <t>000 0801 0000000000 611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</si>
  <si>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</si>
  <si>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</si>
  <si>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</si>
  <si>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</si>
  <si>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</si>
  <si>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</si>
  <si>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</si>
  <si>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000 1101 0000000000 123</t>
  </si>
  <si>
    <t>000 1101 0000000000 200</t>
  </si>
  <si>
    <t>000 1101 0000000000 240</t>
  </si>
  <si>
    <t>000 1101 0000000000 244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</si>
  <si>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</si>
  <si>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</si>
  <si>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</si>
  <si>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</si>
  <si>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</si>
  <si>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</si>
  <si>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</si>
  <si>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</si>
  <si>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</si>
  <si>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</si>
  <si>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</si>
  <si>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</si>
  <si>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</si>
  <si>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000 01 05 02 01 13 0000 510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</si>
  <si>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</si>
  <si>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</si>
  <si>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</si>
  <si>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</si>
  <si>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</si>
  <si>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</si>
  <si>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</si>
  <si>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</si>
  <si>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000 01 05 02 01 13 0000 610</t>
  </si>
  <si>
    <t>ДОХОДЫ ОТ ОКАЗАНИЯ ПЛАТНЫХ УСЛУГ (РАБОТ) И КОМПЕНСАЦИИ ЗАТРАТ ГОСУДАРСТВА</t>
  </si>
  <si>
    <t>000 2 02 10000 00 0000 151</t>
  </si>
  <si>
    <t>000 2 02 15002 00 0000 151</t>
  </si>
  <si>
    <t>000 2 02 15002 13 0000 151</t>
  </si>
  <si>
    <t>000 2 02 30000 00 0000 151</t>
  </si>
  <si>
    <t>000 2 02 30024 00 0000 151</t>
  </si>
  <si>
    <t>000 2 02 30024 13 0000 151</t>
  </si>
  <si>
    <t>000 2 02 35118 00 0000 151</t>
  </si>
  <si>
    <t>000 2 02 35118 13 0000 151</t>
  </si>
  <si>
    <t>000 2 02 40000 00 0000 151</t>
  </si>
  <si>
    <t>000 2 02 40014 00 0000 151</t>
  </si>
  <si>
    <t>000 2 02 40014 13 0000 151</t>
  </si>
  <si>
    <t>000 2 02 49999 00 0000 151</t>
  </si>
  <si>
    <t>000 2 02 49999 13 0000 151</t>
  </si>
  <si>
    <t>000 2 19 00000 13 0000 151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</si>
  <si>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</si>
  <si>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000 2 19 60010 13 0000 151</t>
  </si>
  <si>
    <t>000 0113 0000000000 500</t>
  </si>
  <si>
    <t>000 0113 0000000000 540</t>
  </si>
  <si>
    <t>000 0502 0000000000 200</t>
  </si>
  <si>
    <t>000 0502 0000000000 240</t>
  </si>
  <si>
    <t>000 0502 0000000000 243</t>
  </si>
  <si>
    <t>000 0502 0000000000 244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</si>
  <si>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</si>
  <si>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000 0502 0000000000 814</t>
  </si>
  <si>
    <t>000 0503 0000000000 100</t>
  </si>
  <si>
    <t>000 0503 0000000000 120</t>
  </si>
  <si>
    <t>000 0503 0000000000 121</t>
  </si>
  <si>
    <t>000 0503 0000000000 129</t>
  </si>
  <si>
    <t>Результат исполнения бюджета (дефицит/профицит)</t>
  </si>
  <si>
    <t>09 января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</si>
</sst>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&quot;г.&quot;"/>
    <numFmt numFmtId="165" formatCode="[$-10419]#,##0.00"/>
    <numFmt numFmtId="166" formatCode="[$-10419]###\ ###\ ###\ ###\ ##0.00"/>
  </numFmts>
  <fonts count="14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7"/>
      <color rgb="FF000000"/>
      <name val="Times New Roman"/>
    </font>
    <font>
      <sz val="7"/>
      <color rgb="FF000000"/>
      <name val="Arial"/>
    </font>
    <font>
      <sz val="7"/>
      <color rgb="FF000000"/>
      <name val="Courier New"/>
    </font>
    <font>
      <sz val="7"/>
      <color rgb="FFFFEBCD"/>
      <name val="Courier New"/>
    </font>
    <font>
      <sz val="8"/>
      <name val="Calibri"/>
      <family val="2"/>
      <charset val="204"/>
    </font>
    <font>
      <sz val="7"/>
      <name val="Arial Cyr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9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" fontId="2" fillId="0" borderId="21" xfId="0" applyNumberFormat="1" applyFont="1" applyBorder="1" applyAlignment="1" applyProtection="1">
      <alignment horizontal="right"/>
    </xf>
    <xf numFmtId="0" fontId="2" fillId="0" borderId="23" xfId="0" applyFont="1" applyBorder="1" applyAlignment="1" applyProtection="1">
      <alignment horizontal="left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6" xfId="0" applyFont="1" applyBorder="1" applyAlignment="1" applyProtection="1">
      <alignment vertical="center" wrapText="1"/>
    </xf>
    <xf numFmtId="49" fontId="2" fillId="0" borderId="2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left"/>
    </xf>
    <xf numFmtId="0" fontId="3" fillId="0" borderId="24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left"/>
    </xf>
    <xf numFmtId="49" fontId="3" fillId="0" borderId="24" xfId="0" applyNumberFormat="1" applyFont="1" applyBorder="1" applyAlignment="1" applyProtection="1"/>
    <xf numFmtId="0" fontId="3" fillId="0" borderId="24" xfId="0" applyFont="1" applyBorder="1" applyAlignment="1" applyProtection="1"/>
    <xf numFmtId="0" fontId="0" fillId="0" borderId="5" xfId="0" applyBorder="1"/>
    <xf numFmtId="0" fontId="5" fillId="0" borderId="0" xfId="0" applyFont="1"/>
    <xf numFmtId="0" fontId="7" fillId="0" borderId="28" xfId="1" applyFont="1" applyBorder="1" applyAlignment="1">
      <alignment horizontal="left" wrapText="1" readingOrder="1"/>
    </xf>
    <xf numFmtId="0" fontId="8" fillId="0" borderId="28" xfId="1" applyFont="1" applyBorder="1" applyAlignment="1">
      <alignment horizontal="center" wrapText="1" readingOrder="1"/>
    </xf>
    <xf numFmtId="165" fontId="8" fillId="0" borderId="28" xfId="1" applyNumberFormat="1" applyFont="1" applyBorder="1" applyAlignment="1">
      <alignment horizontal="right" wrapText="1" readingOrder="1"/>
    </xf>
    <xf numFmtId="0" fontId="8" fillId="0" borderId="28" xfId="1" applyFont="1" applyBorder="1" applyAlignment="1">
      <alignment horizontal="right" wrapText="1" readingOrder="1"/>
    </xf>
    <xf numFmtId="0" fontId="7" fillId="0" borderId="28" xfId="1" applyFont="1" applyBorder="1" applyAlignment="1">
      <alignment horizontal="left" vertical="center" wrapText="1" readingOrder="1"/>
    </xf>
    <xf numFmtId="0" fontId="8" fillId="0" borderId="28" xfId="1" applyFont="1" applyBorder="1" applyAlignment="1">
      <alignment horizontal="center" vertical="center" wrapText="1" readingOrder="1"/>
    </xf>
    <xf numFmtId="166" fontId="8" fillId="0" borderId="28" xfId="1" applyNumberFormat="1" applyFont="1" applyBorder="1" applyAlignment="1">
      <alignment horizontal="right" wrapText="1" readingOrder="1"/>
    </xf>
    <xf numFmtId="0" fontId="9" fillId="0" borderId="28" xfId="1" applyFont="1" applyBorder="1" applyAlignment="1">
      <alignment horizontal="center" vertical="center" wrapText="1" readingOrder="1"/>
    </xf>
    <xf numFmtId="49" fontId="2" fillId="0" borderId="21" xfId="0" applyNumberFormat="1" applyFont="1" applyBorder="1" applyAlignment="1" applyProtection="1">
      <alignment horizontal="right"/>
    </xf>
    <xf numFmtId="0" fontId="7" fillId="0" borderId="29" xfId="1" applyFont="1" applyBorder="1" applyAlignment="1">
      <alignment horizontal="left" wrapText="1" readingOrder="1"/>
    </xf>
    <xf numFmtId="0" fontId="8" fillId="0" borderId="29" xfId="1" applyFont="1" applyBorder="1" applyAlignment="1">
      <alignment horizontal="center" vertical="center" wrapText="1" readingOrder="1"/>
    </xf>
    <xf numFmtId="166" fontId="8" fillId="0" borderId="29" xfId="1" applyNumberFormat="1" applyFont="1" applyBorder="1" applyAlignment="1">
      <alignment horizontal="right" wrapText="1" readingOrder="1"/>
    </xf>
    <xf numFmtId="0" fontId="9" fillId="0" borderId="29" xfId="1" applyFont="1" applyBorder="1" applyAlignment="1">
      <alignment horizontal="center" vertical="center" wrapText="1" readingOrder="1"/>
    </xf>
    <xf numFmtId="0" fontId="7" fillId="0" borderId="21" xfId="1" applyFont="1" applyBorder="1" applyAlignment="1">
      <alignment horizontal="left" wrapText="1" readingOrder="1"/>
    </xf>
    <xf numFmtId="0" fontId="8" fillId="0" borderId="21" xfId="1" applyFont="1" applyBorder="1" applyAlignment="1">
      <alignment horizontal="center" vertical="center" wrapText="1" readingOrder="1"/>
    </xf>
    <xf numFmtId="0" fontId="10" fillId="0" borderId="21" xfId="1" applyFont="1" applyBorder="1" applyAlignment="1">
      <alignment horizontal="center" vertical="center" wrapText="1" readingOrder="1"/>
    </xf>
    <xf numFmtId="166" fontId="8" fillId="0" borderId="21" xfId="1" applyNumberFormat="1" applyFont="1" applyBorder="1" applyAlignment="1">
      <alignment horizontal="right" wrapText="1" readingOrder="1"/>
    </xf>
    <xf numFmtId="4" fontId="4" fillId="0" borderId="27" xfId="0" applyNumberFormat="1" applyFont="1" applyBorder="1" applyAlignment="1" applyProtection="1">
      <alignment horizontal="center"/>
    </xf>
    <xf numFmtId="0" fontId="11" fillId="0" borderId="21" xfId="1" applyFont="1" applyBorder="1" applyAlignment="1">
      <alignment vertical="top" wrapText="1"/>
    </xf>
    <xf numFmtId="4" fontId="12" fillId="0" borderId="16" xfId="0" applyNumberFormat="1" applyFont="1" applyBorder="1" applyAlignment="1" applyProtection="1">
      <alignment horizontal="right"/>
    </xf>
    <xf numFmtId="4" fontId="12" fillId="0" borderId="27" xfId="0" applyNumberFormat="1" applyFont="1" applyBorder="1" applyAlignment="1" applyProtection="1">
      <alignment horizontal="right"/>
    </xf>
    <xf numFmtId="4" fontId="13" fillId="0" borderId="21" xfId="0" applyNumberFormat="1" applyFont="1" applyBorder="1" applyAlignment="1" applyProtection="1">
      <alignment horizontal="right"/>
    </xf>
    <xf numFmtId="4" fontId="13" fillId="0" borderId="27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3">
    <cellStyle name="Normal" xfId="1" xr:uid="{DCB929AC-A1AA-416F-8541-C40020499A8A}"/>
    <cellStyle name="Обычный" xfId="0" builtinId="0"/>
    <cellStyle name="Обычный 2" xfId="2" xr:uid="{4E631EB5-CC67-43B4-8471-D09A304E7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showGridLines="0" tabSelected="1" workbookViewId="0">
      <selection activeCell="A92" sqref="A92:XFD10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68"/>
      <c r="B1" s="68"/>
      <c r="C1" s="68"/>
      <c r="D1" s="68"/>
      <c r="E1" s="2"/>
      <c r="F1" s="2"/>
    </row>
    <row r="2" spans="1:6" ht="16.899999999999999" customHeight="1" x14ac:dyDescent="0.25">
      <c r="A2" s="68" t="s">
        <v>0</v>
      </c>
      <c r="B2" s="68"/>
      <c r="C2" s="68"/>
      <c r="D2" s="6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69" t="s">
        <v>153</v>
      </c>
      <c r="B4" s="69"/>
      <c r="C4" s="69"/>
      <c r="D4" s="69"/>
      <c r="E4" s="3" t="s">
        <v>4</v>
      </c>
      <c r="F4" s="8">
        <v>43466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70" t="s">
        <v>13</v>
      </c>
      <c r="C6" s="71"/>
      <c r="D6" s="71"/>
      <c r="E6" s="3" t="s">
        <v>8</v>
      </c>
      <c r="F6" s="10" t="s">
        <v>18</v>
      </c>
    </row>
    <row r="7" spans="1:6" x14ac:dyDescent="0.2">
      <c r="A7" s="11" t="s">
        <v>9</v>
      </c>
      <c r="B7" s="72" t="s">
        <v>14</v>
      </c>
      <c r="C7" s="72"/>
      <c r="D7" s="72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68" t="s">
        <v>20</v>
      </c>
      <c r="B10" s="68"/>
      <c r="C10" s="68"/>
      <c r="D10" s="68"/>
      <c r="E10" s="1"/>
      <c r="F10" s="17"/>
    </row>
    <row r="11" spans="1:6" ht="4.1500000000000004" customHeight="1" x14ac:dyDescent="0.2">
      <c r="A11" s="79" t="s">
        <v>21</v>
      </c>
      <c r="B11" s="73" t="s">
        <v>22</v>
      </c>
      <c r="C11" s="73" t="s">
        <v>23</v>
      </c>
      <c r="D11" s="76" t="s">
        <v>24</v>
      </c>
      <c r="E11" s="76" t="s">
        <v>25</v>
      </c>
      <c r="F11" s="82" t="s">
        <v>26</v>
      </c>
    </row>
    <row r="12" spans="1:6" ht="3.6" customHeight="1" x14ac:dyDescent="0.2">
      <c r="A12" s="80"/>
      <c r="B12" s="74"/>
      <c r="C12" s="74"/>
      <c r="D12" s="77"/>
      <c r="E12" s="77"/>
      <c r="F12" s="83"/>
    </row>
    <row r="13" spans="1:6" ht="3" customHeight="1" x14ac:dyDescent="0.2">
      <c r="A13" s="80"/>
      <c r="B13" s="74"/>
      <c r="C13" s="74"/>
      <c r="D13" s="77"/>
      <c r="E13" s="77"/>
      <c r="F13" s="83"/>
    </row>
    <row r="14" spans="1:6" ht="3" customHeight="1" x14ac:dyDescent="0.2">
      <c r="A14" s="80"/>
      <c r="B14" s="74"/>
      <c r="C14" s="74"/>
      <c r="D14" s="77"/>
      <c r="E14" s="77"/>
      <c r="F14" s="83"/>
    </row>
    <row r="15" spans="1:6" ht="3" customHeight="1" x14ac:dyDescent="0.2">
      <c r="A15" s="80"/>
      <c r="B15" s="74"/>
      <c r="C15" s="74"/>
      <c r="D15" s="77"/>
      <c r="E15" s="77"/>
      <c r="F15" s="83"/>
    </row>
    <row r="16" spans="1:6" ht="3" customHeight="1" x14ac:dyDescent="0.2">
      <c r="A16" s="80"/>
      <c r="B16" s="74"/>
      <c r="C16" s="74"/>
      <c r="D16" s="77"/>
      <c r="E16" s="77"/>
      <c r="F16" s="83"/>
    </row>
    <row r="17" spans="1:6" ht="23.45" customHeight="1" x14ac:dyDescent="0.2">
      <c r="A17" s="81"/>
      <c r="B17" s="75"/>
      <c r="C17" s="75"/>
      <c r="D17" s="78"/>
      <c r="E17" s="78"/>
      <c r="F17" s="84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45" t="s">
        <v>154</v>
      </c>
      <c r="B19" s="46">
        <v>10</v>
      </c>
      <c r="C19" s="46" t="s">
        <v>155</v>
      </c>
      <c r="D19" s="47">
        <v>57293687.289999999</v>
      </c>
      <c r="E19" s="47">
        <v>53906043.310000002</v>
      </c>
      <c r="F19" s="66">
        <f>D19-E19</f>
        <v>3387643.9799999967</v>
      </c>
    </row>
    <row r="20" spans="1:6" ht="21" x14ac:dyDescent="0.2">
      <c r="A20" s="45" t="s">
        <v>156</v>
      </c>
      <c r="B20" s="46">
        <v>10</v>
      </c>
      <c r="C20" s="46" t="s">
        <v>157</v>
      </c>
      <c r="D20" s="47">
        <v>40198600</v>
      </c>
      <c r="E20" s="47">
        <v>40284028.280000001</v>
      </c>
      <c r="F20" s="66">
        <f t="shared" ref="F20:F83" si="0">D20-E20</f>
        <v>-85428.280000001192</v>
      </c>
    </row>
    <row r="21" spans="1:6" x14ac:dyDescent="0.2">
      <c r="A21" s="45" t="s">
        <v>30</v>
      </c>
      <c r="B21" s="46">
        <v>10</v>
      </c>
      <c r="C21" s="46" t="s">
        <v>158</v>
      </c>
      <c r="D21" s="47">
        <v>10580200</v>
      </c>
      <c r="E21" s="47">
        <v>10584293.4</v>
      </c>
      <c r="F21" s="66">
        <f t="shared" si="0"/>
        <v>-4093.4000000003725</v>
      </c>
    </row>
    <row r="22" spans="1:6" x14ac:dyDescent="0.2">
      <c r="A22" s="45" t="s">
        <v>31</v>
      </c>
      <c r="B22" s="46">
        <v>10</v>
      </c>
      <c r="C22" s="46" t="s">
        <v>159</v>
      </c>
      <c r="D22" s="47">
        <v>10580200</v>
      </c>
      <c r="E22" s="47">
        <v>10584293.4</v>
      </c>
      <c r="F22" s="66">
        <f t="shared" si="0"/>
        <v>-4093.4000000003725</v>
      </c>
    </row>
    <row r="23" spans="1:6" ht="42" x14ac:dyDescent="0.2">
      <c r="A23" s="45" t="s">
        <v>160</v>
      </c>
      <c r="B23" s="46">
        <v>10</v>
      </c>
      <c r="C23" s="46" t="s">
        <v>161</v>
      </c>
      <c r="D23" s="47">
        <v>10387900</v>
      </c>
      <c r="E23" s="47">
        <v>10388080.51</v>
      </c>
      <c r="F23" s="66">
        <f t="shared" si="0"/>
        <v>-180.50999999977648</v>
      </c>
    </row>
    <row r="24" spans="1:6" ht="63" x14ac:dyDescent="0.2">
      <c r="A24" s="45" t="s">
        <v>33</v>
      </c>
      <c r="B24" s="46">
        <v>10</v>
      </c>
      <c r="C24" s="46" t="s">
        <v>162</v>
      </c>
      <c r="D24" s="47">
        <v>115900</v>
      </c>
      <c r="E24" s="47">
        <v>116035.47</v>
      </c>
      <c r="F24" s="66">
        <f t="shared" si="0"/>
        <v>-135.47000000000116</v>
      </c>
    </row>
    <row r="25" spans="1:6" ht="31.5" x14ac:dyDescent="0.2">
      <c r="A25" s="45" t="s">
        <v>163</v>
      </c>
      <c r="B25" s="46">
        <v>10</v>
      </c>
      <c r="C25" s="46" t="s">
        <v>164</v>
      </c>
      <c r="D25" s="47">
        <v>76400</v>
      </c>
      <c r="E25" s="47">
        <v>80177.42</v>
      </c>
      <c r="F25" s="66">
        <f t="shared" si="0"/>
        <v>-3777.4199999999983</v>
      </c>
    </row>
    <row r="26" spans="1:6" ht="21" x14ac:dyDescent="0.2">
      <c r="A26" s="45" t="s">
        <v>34</v>
      </c>
      <c r="B26" s="46">
        <v>10</v>
      </c>
      <c r="C26" s="46" t="s">
        <v>165</v>
      </c>
      <c r="D26" s="47">
        <v>3304400</v>
      </c>
      <c r="E26" s="47">
        <v>3345483.34</v>
      </c>
      <c r="F26" s="66">
        <f t="shared" si="0"/>
        <v>-41083.339999999851</v>
      </c>
    </row>
    <row r="27" spans="1:6" ht="21" x14ac:dyDescent="0.2">
      <c r="A27" s="45" t="s">
        <v>35</v>
      </c>
      <c r="B27" s="46">
        <v>10</v>
      </c>
      <c r="C27" s="46" t="s">
        <v>166</v>
      </c>
      <c r="D27" s="47">
        <v>3304400</v>
      </c>
      <c r="E27" s="47">
        <v>3345483.34</v>
      </c>
      <c r="F27" s="66">
        <f t="shared" si="0"/>
        <v>-41083.339999999851</v>
      </c>
    </row>
    <row r="28" spans="1:6" ht="42" x14ac:dyDescent="0.2">
      <c r="A28" s="45" t="s">
        <v>36</v>
      </c>
      <c r="B28" s="46">
        <v>10</v>
      </c>
      <c r="C28" s="46" t="s">
        <v>167</v>
      </c>
      <c r="D28" s="47">
        <v>1438800</v>
      </c>
      <c r="E28" s="47">
        <v>1490631.4</v>
      </c>
      <c r="F28" s="66">
        <f t="shared" si="0"/>
        <v>-51831.399999999907</v>
      </c>
    </row>
    <row r="29" spans="1:6" ht="52.5" x14ac:dyDescent="0.2">
      <c r="A29" s="45" t="s">
        <v>37</v>
      </c>
      <c r="B29" s="46">
        <v>10</v>
      </c>
      <c r="C29" s="46" t="s">
        <v>168</v>
      </c>
      <c r="D29" s="47">
        <v>13100</v>
      </c>
      <c r="E29" s="47">
        <v>14355.77</v>
      </c>
      <c r="F29" s="66">
        <f t="shared" si="0"/>
        <v>-1255.7700000000004</v>
      </c>
    </row>
    <row r="30" spans="1:6" ht="42" x14ac:dyDescent="0.2">
      <c r="A30" s="45" t="s">
        <v>38</v>
      </c>
      <c r="B30" s="46">
        <v>10</v>
      </c>
      <c r="C30" s="46" t="s">
        <v>169</v>
      </c>
      <c r="D30" s="47">
        <v>2171400</v>
      </c>
      <c r="E30" s="47">
        <v>2174482.17</v>
      </c>
      <c r="F30" s="66">
        <f t="shared" si="0"/>
        <v>-3082.1699999999255</v>
      </c>
    </row>
    <row r="31" spans="1:6" ht="42" x14ac:dyDescent="0.2">
      <c r="A31" s="45" t="s">
        <v>39</v>
      </c>
      <c r="B31" s="46">
        <v>10</v>
      </c>
      <c r="C31" s="46" t="s">
        <v>170</v>
      </c>
      <c r="D31" s="47">
        <v>-318900</v>
      </c>
      <c r="E31" s="47">
        <v>-333986</v>
      </c>
      <c r="F31" s="66">
        <f t="shared" si="0"/>
        <v>15086</v>
      </c>
    </row>
    <row r="32" spans="1:6" x14ac:dyDescent="0.2">
      <c r="A32" s="45" t="s">
        <v>40</v>
      </c>
      <c r="B32" s="46">
        <v>10</v>
      </c>
      <c r="C32" s="46" t="s">
        <v>171</v>
      </c>
      <c r="D32" s="47">
        <v>439300</v>
      </c>
      <c r="E32" s="47">
        <v>439392.38</v>
      </c>
      <c r="F32" s="66">
        <f t="shared" si="0"/>
        <v>-92.380000000004657</v>
      </c>
    </row>
    <row r="33" spans="1:6" x14ac:dyDescent="0.2">
      <c r="A33" s="45" t="s">
        <v>41</v>
      </c>
      <c r="B33" s="46">
        <v>10</v>
      </c>
      <c r="C33" s="46" t="s">
        <v>172</v>
      </c>
      <c r="D33" s="47">
        <v>439300</v>
      </c>
      <c r="E33" s="47">
        <v>439392.38</v>
      </c>
      <c r="F33" s="66">
        <f t="shared" si="0"/>
        <v>-92.380000000004657</v>
      </c>
    </row>
    <row r="34" spans="1:6" x14ac:dyDescent="0.2">
      <c r="A34" s="45" t="s">
        <v>41</v>
      </c>
      <c r="B34" s="46">
        <v>10</v>
      </c>
      <c r="C34" s="46" t="s">
        <v>173</v>
      </c>
      <c r="D34" s="47">
        <v>439300</v>
      </c>
      <c r="E34" s="47">
        <v>439392.38</v>
      </c>
      <c r="F34" s="66">
        <f t="shared" si="0"/>
        <v>-92.380000000004657</v>
      </c>
    </row>
    <row r="35" spans="1:6" x14ac:dyDescent="0.2">
      <c r="A35" s="45" t="s">
        <v>42</v>
      </c>
      <c r="B35" s="46">
        <v>10</v>
      </c>
      <c r="C35" s="46" t="s">
        <v>174</v>
      </c>
      <c r="D35" s="47">
        <v>18732900</v>
      </c>
      <c r="E35" s="47">
        <v>18739437.010000002</v>
      </c>
      <c r="F35" s="66">
        <f t="shared" si="0"/>
        <v>-6537.0100000016391</v>
      </c>
    </row>
    <row r="36" spans="1:6" x14ac:dyDescent="0.2">
      <c r="A36" s="45" t="s">
        <v>43</v>
      </c>
      <c r="B36" s="46">
        <v>10</v>
      </c>
      <c r="C36" s="46" t="s">
        <v>175</v>
      </c>
      <c r="D36" s="47">
        <v>3277400</v>
      </c>
      <c r="E36" s="47">
        <v>3278711.11</v>
      </c>
      <c r="F36" s="66">
        <f t="shared" si="0"/>
        <v>-1311.1099999998696</v>
      </c>
    </row>
    <row r="37" spans="1:6" ht="31.5" x14ac:dyDescent="0.2">
      <c r="A37" s="45" t="s">
        <v>44</v>
      </c>
      <c r="B37" s="46">
        <v>10</v>
      </c>
      <c r="C37" s="46" t="s">
        <v>176</v>
      </c>
      <c r="D37" s="47">
        <v>3277400</v>
      </c>
      <c r="E37" s="47">
        <v>3278711.11</v>
      </c>
      <c r="F37" s="66">
        <f t="shared" si="0"/>
        <v>-1311.1099999998696</v>
      </c>
    </row>
    <row r="38" spans="1:6" x14ac:dyDescent="0.2">
      <c r="A38" s="45" t="s">
        <v>45</v>
      </c>
      <c r="B38" s="46">
        <v>10</v>
      </c>
      <c r="C38" s="46" t="s">
        <v>177</v>
      </c>
      <c r="D38" s="47">
        <v>15455500</v>
      </c>
      <c r="E38" s="47">
        <v>15460725.9</v>
      </c>
      <c r="F38" s="66">
        <f t="shared" si="0"/>
        <v>-5225.9000000003725</v>
      </c>
    </row>
    <row r="39" spans="1:6" x14ac:dyDescent="0.2">
      <c r="A39" s="45" t="s">
        <v>178</v>
      </c>
      <c r="B39" s="46">
        <v>10</v>
      </c>
      <c r="C39" s="46" t="s">
        <v>179</v>
      </c>
      <c r="D39" s="47">
        <v>8768700</v>
      </c>
      <c r="E39" s="47">
        <v>8768817.2799999993</v>
      </c>
      <c r="F39" s="66">
        <f t="shared" si="0"/>
        <v>-117.27999999932945</v>
      </c>
    </row>
    <row r="40" spans="1:6" ht="21" x14ac:dyDescent="0.2">
      <c r="A40" s="45" t="s">
        <v>180</v>
      </c>
      <c r="B40" s="46">
        <v>10</v>
      </c>
      <c r="C40" s="46" t="s">
        <v>181</v>
      </c>
      <c r="D40" s="47">
        <v>8768700</v>
      </c>
      <c r="E40" s="47">
        <v>8768817.2799999993</v>
      </c>
      <c r="F40" s="66">
        <f t="shared" si="0"/>
        <v>-117.27999999932945</v>
      </c>
    </row>
    <row r="41" spans="1:6" x14ac:dyDescent="0.2">
      <c r="A41" s="45" t="s">
        <v>46</v>
      </c>
      <c r="B41" s="46">
        <v>10</v>
      </c>
      <c r="C41" s="46" t="s">
        <v>182</v>
      </c>
      <c r="D41" s="47">
        <v>6686800</v>
      </c>
      <c r="E41" s="47">
        <v>6691908.6200000001</v>
      </c>
      <c r="F41" s="66">
        <f t="shared" si="0"/>
        <v>-5108.6200000001118</v>
      </c>
    </row>
    <row r="42" spans="1:6" ht="21" x14ac:dyDescent="0.2">
      <c r="A42" s="45" t="s">
        <v>183</v>
      </c>
      <c r="B42" s="46">
        <v>10</v>
      </c>
      <c r="C42" s="46" t="s">
        <v>184</v>
      </c>
      <c r="D42" s="47">
        <v>6686800</v>
      </c>
      <c r="E42" s="47">
        <v>6691908.6200000001</v>
      </c>
      <c r="F42" s="66">
        <f t="shared" si="0"/>
        <v>-5108.6200000001118</v>
      </c>
    </row>
    <row r="43" spans="1:6" ht="21" x14ac:dyDescent="0.2">
      <c r="A43" s="45" t="s">
        <v>47</v>
      </c>
      <c r="B43" s="46">
        <v>10</v>
      </c>
      <c r="C43" s="46" t="s">
        <v>185</v>
      </c>
      <c r="D43" s="47">
        <v>5232100</v>
      </c>
      <c r="E43" s="47">
        <v>5234539.88</v>
      </c>
      <c r="F43" s="66">
        <f t="shared" si="0"/>
        <v>-2439.8799999998882</v>
      </c>
    </row>
    <row r="44" spans="1:6" ht="52.5" x14ac:dyDescent="0.2">
      <c r="A44" s="45" t="s">
        <v>48</v>
      </c>
      <c r="B44" s="46">
        <v>10</v>
      </c>
      <c r="C44" s="46" t="s">
        <v>186</v>
      </c>
      <c r="D44" s="47">
        <v>5232100</v>
      </c>
      <c r="E44" s="47">
        <v>5234539.88</v>
      </c>
      <c r="F44" s="66">
        <f t="shared" si="0"/>
        <v>-2439.8799999998882</v>
      </c>
    </row>
    <row r="45" spans="1:6" ht="42" x14ac:dyDescent="0.2">
      <c r="A45" s="45" t="s">
        <v>49</v>
      </c>
      <c r="B45" s="46">
        <v>10</v>
      </c>
      <c r="C45" s="46" t="s">
        <v>187</v>
      </c>
      <c r="D45" s="47">
        <v>4435300</v>
      </c>
      <c r="E45" s="47">
        <v>4437498.09</v>
      </c>
      <c r="F45" s="66">
        <f t="shared" si="0"/>
        <v>-2198.089999999851</v>
      </c>
    </row>
    <row r="46" spans="1:6" ht="52.5" x14ac:dyDescent="0.2">
      <c r="A46" s="45" t="s">
        <v>50</v>
      </c>
      <c r="B46" s="46">
        <v>10</v>
      </c>
      <c r="C46" s="46" t="s">
        <v>188</v>
      </c>
      <c r="D46" s="47">
        <v>4435300</v>
      </c>
      <c r="E46" s="47">
        <v>4437498.09</v>
      </c>
      <c r="F46" s="66">
        <f t="shared" si="0"/>
        <v>-2198.089999999851</v>
      </c>
    </row>
    <row r="47" spans="1:6" ht="52.5" x14ac:dyDescent="0.2">
      <c r="A47" s="45" t="s">
        <v>51</v>
      </c>
      <c r="B47" s="46">
        <v>10</v>
      </c>
      <c r="C47" s="46" t="s">
        <v>189</v>
      </c>
      <c r="D47" s="47">
        <v>385300</v>
      </c>
      <c r="E47" s="47">
        <v>385397.25</v>
      </c>
      <c r="F47" s="66">
        <f t="shared" si="0"/>
        <v>-97.25</v>
      </c>
    </row>
    <row r="48" spans="1:6" ht="42" x14ac:dyDescent="0.2">
      <c r="A48" s="45" t="s">
        <v>52</v>
      </c>
      <c r="B48" s="46">
        <v>10</v>
      </c>
      <c r="C48" s="46" t="s">
        <v>190</v>
      </c>
      <c r="D48" s="47">
        <v>385300</v>
      </c>
      <c r="E48" s="47">
        <v>385397.25</v>
      </c>
      <c r="F48" s="66">
        <f t="shared" si="0"/>
        <v>-97.25</v>
      </c>
    </row>
    <row r="49" spans="1:6" ht="21" x14ac:dyDescent="0.2">
      <c r="A49" s="45" t="s">
        <v>53</v>
      </c>
      <c r="B49" s="46">
        <v>10</v>
      </c>
      <c r="C49" s="46" t="s">
        <v>191</v>
      </c>
      <c r="D49" s="47">
        <v>411500</v>
      </c>
      <c r="E49" s="47">
        <v>411644.54</v>
      </c>
      <c r="F49" s="66">
        <f t="shared" si="0"/>
        <v>-144.53999999997905</v>
      </c>
    </row>
    <row r="50" spans="1:6" ht="21" x14ac:dyDescent="0.2">
      <c r="A50" s="45" t="s">
        <v>192</v>
      </c>
      <c r="B50" s="46">
        <v>10</v>
      </c>
      <c r="C50" s="46" t="s">
        <v>193</v>
      </c>
      <c r="D50" s="47">
        <v>411500</v>
      </c>
      <c r="E50" s="47">
        <v>411644.54</v>
      </c>
      <c r="F50" s="66">
        <f t="shared" si="0"/>
        <v>-144.53999999997905</v>
      </c>
    </row>
    <row r="51" spans="1:6" ht="21" x14ac:dyDescent="0.2">
      <c r="A51" s="45" t="s">
        <v>345</v>
      </c>
      <c r="B51" s="46">
        <v>10</v>
      </c>
      <c r="C51" s="46" t="s">
        <v>194</v>
      </c>
      <c r="D51" s="47">
        <v>258500</v>
      </c>
      <c r="E51" s="47">
        <v>258543.64</v>
      </c>
      <c r="F51" s="66">
        <f t="shared" si="0"/>
        <v>-43.64000000001397</v>
      </c>
    </row>
    <row r="52" spans="1:6" x14ac:dyDescent="0.2">
      <c r="A52" s="45" t="s">
        <v>54</v>
      </c>
      <c r="B52" s="46">
        <v>10</v>
      </c>
      <c r="C52" s="46" t="s">
        <v>195</v>
      </c>
      <c r="D52" s="47">
        <v>258500</v>
      </c>
      <c r="E52" s="47">
        <v>258543.64</v>
      </c>
      <c r="F52" s="66">
        <f t="shared" si="0"/>
        <v>-43.64000000001397</v>
      </c>
    </row>
    <row r="53" spans="1:6" x14ac:dyDescent="0.2">
      <c r="A53" s="45" t="s">
        <v>196</v>
      </c>
      <c r="B53" s="46">
        <v>10</v>
      </c>
      <c r="C53" s="46" t="s">
        <v>197</v>
      </c>
      <c r="D53" s="47">
        <v>258500</v>
      </c>
      <c r="E53" s="47">
        <v>258543.64</v>
      </c>
      <c r="F53" s="66">
        <f t="shared" si="0"/>
        <v>-43.64000000001397</v>
      </c>
    </row>
    <row r="54" spans="1:6" x14ac:dyDescent="0.2">
      <c r="A54" s="45" t="s">
        <v>198</v>
      </c>
      <c r="B54" s="46">
        <v>10</v>
      </c>
      <c r="C54" s="46" t="s">
        <v>199</v>
      </c>
      <c r="D54" s="47">
        <v>258500</v>
      </c>
      <c r="E54" s="47">
        <v>258543.64</v>
      </c>
      <c r="F54" s="66">
        <f t="shared" si="0"/>
        <v>-43.64000000001397</v>
      </c>
    </row>
    <row r="55" spans="1:6" ht="21" x14ac:dyDescent="0.2">
      <c r="A55" s="45" t="s">
        <v>55</v>
      </c>
      <c r="B55" s="46">
        <v>10</v>
      </c>
      <c r="C55" s="46" t="s">
        <v>200</v>
      </c>
      <c r="D55" s="47">
        <v>1347200</v>
      </c>
      <c r="E55" s="47">
        <v>1362881.19</v>
      </c>
      <c r="F55" s="66">
        <f t="shared" si="0"/>
        <v>-15681.189999999944</v>
      </c>
    </row>
    <row r="56" spans="1:6" ht="21" x14ac:dyDescent="0.2">
      <c r="A56" s="45" t="s">
        <v>56</v>
      </c>
      <c r="B56" s="46">
        <v>10</v>
      </c>
      <c r="C56" s="46" t="s">
        <v>201</v>
      </c>
      <c r="D56" s="47">
        <v>1335400</v>
      </c>
      <c r="E56" s="47">
        <v>1350897.62</v>
      </c>
      <c r="F56" s="66">
        <f t="shared" si="0"/>
        <v>-15497.620000000112</v>
      </c>
    </row>
    <row r="57" spans="1:6" ht="31.5" x14ac:dyDescent="0.2">
      <c r="A57" s="45" t="s">
        <v>202</v>
      </c>
      <c r="B57" s="46">
        <v>10</v>
      </c>
      <c r="C57" s="46" t="s">
        <v>203</v>
      </c>
      <c r="D57" s="47">
        <v>1335400</v>
      </c>
      <c r="E57" s="47">
        <v>1350897.62</v>
      </c>
      <c r="F57" s="66">
        <f t="shared" si="0"/>
        <v>-15497.620000000112</v>
      </c>
    </row>
    <row r="58" spans="1:6" ht="31.5" x14ac:dyDescent="0.2">
      <c r="A58" s="45" t="s">
        <v>57</v>
      </c>
      <c r="B58" s="46">
        <v>10</v>
      </c>
      <c r="C58" s="46" t="s">
        <v>204</v>
      </c>
      <c r="D58" s="47">
        <v>1335400</v>
      </c>
      <c r="E58" s="47">
        <v>1350897.62</v>
      </c>
      <c r="F58" s="66">
        <f t="shared" si="0"/>
        <v>-15497.620000000112</v>
      </c>
    </row>
    <row r="59" spans="1:6" ht="42" x14ac:dyDescent="0.2">
      <c r="A59" s="45" t="s">
        <v>58</v>
      </c>
      <c r="B59" s="46">
        <v>10</v>
      </c>
      <c r="C59" s="46" t="s">
        <v>205</v>
      </c>
      <c r="D59" s="47">
        <v>11800</v>
      </c>
      <c r="E59" s="47">
        <v>11983.57</v>
      </c>
      <c r="F59" s="66">
        <f t="shared" si="0"/>
        <v>-183.56999999999971</v>
      </c>
    </row>
    <row r="60" spans="1:6" ht="42" x14ac:dyDescent="0.2">
      <c r="A60" s="45" t="s">
        <v>59</v>
      </c>
      <c r="B60" s="46">
        <v>10</v>
      </c>
      <c r="C60" s="46" t="s">
        <v>206</v>
      </c>
      <c r="D60" s="47">
        <v>11800</v>
      </c>
      <c r="E60" s="47">
        <v>11983.57</v>
      </c>
      <c r="F60" s="66">
        <f t="shared" si="0"/>
        <v>-183.56999999999971</v>
      </c>
    </row>
    <row r="61" spans="1:6" ht="52.5" x14ac:dyDescent="0.2">
      <c r="A61" s="45" t="s">
        <v>60</v>
      </c>
      <c r="B61" s="46">
        <v>10</v>
      </c>
      <c r="C61" s="46" t="s">
        <v>207</v>
      </c>
      <c r="D61" s="47">
        <v>11800</v>
      </c>
      <c r="E61" s="47">
        <v>11983.57</v>
      </c>
      <c r="F61" s="66">
        <f t="shared" si="0"/>
        <v>-183.56999999999971</v>
      </c>
    </row>
    <row r="62" spans="1:6" x14ac:dyDescent="0.2">
      <c r="A62" s="45" t="s">
        <v>61</v>
      </c>
      <c r="B62" s="46">
        <v>10</v>
      </c>
      <c r="C62" s="46" t="s">
        <v>208</v>
      </c>
      <c r="D62" s="47">
        <v>304000</v>
      </c>
      <c r="E62" s="47">
        <v>304104.07</v>
      </c>
      <c r="F62" s="66">
        <f t="shared" si="0"/>
        <v>-104.07000000000698</v>
      </c>
    </row>
    <row r="63" spans="1:6" ht="31.5" x14ac:dyDescent="0.2">
      <c r="A63" s="45" t="s">
        <v>62</v>
      </c>
      <c r="B63" s="46">
        <v>10</v>
      </c>
      <c r="C63" s="46" t="s">
        <v>209</v>
      </c>
      <c r="D63" s="47">
        <v>63000</v>
      </c>
      <c r="E63" s="47">
        <v>63000</v>
      </c>
      <c r="F63" s="66">
        <f t="shared" si="0"/>
        <v>0</v>
      </c>
    </row>
    <row r="64" spans="1:6" ht="42" x14ac:dyDescent="0.2">
      <c r="A64" s="45" t="s">
        <v>63</v>
      </c>
      <c r="B64" s="46">
        <v>10</v>
      </c>
      <c r="C64" s="46" t="s">
        <v>210</v>
      </c>
      <c r="D64" s="47">
        <v>63000</v>
      </c>
      <c r="E64" s="47">
        <v>63000</v>
      </c>
      <c r="F64" s="66">
        <f t="shared" si="0"/>
        <v>0</v>
      </c>
    </row>
    <row r="65" spans="1:6" ht="21" x14ac:dyDescent="0.2">
      <c r="A65" s="45" t="s">
        <v>64</v>
      </c>
      <c r="B65" s="46">
        <v>10</v>
      </c>
      <c r="C65" s="46" t="s">
        <v>211</v>
      </c>
      <c r="D65" s="47">
        <v>70000</v>
      </c>
      <c r="E65" s="47">
        <v>70000</v>
      </c>
      <c r="F65" s="66">
        <f t="shared" si="0"/>
        <v>0</v>
      </c>
    </row>
    <row r="66" spans="1:6" ht="31.5" x14ac:dyDescent="0.2">
      <c r="A66" s="45" t="s">
        <v>65</v>
      </c>
      <c r="B66" s="46">
        <v>10</v>
      </c>
      <c r="C66" s="46" t="s">
        <v>212</v>
      </c>
      <c r="D66" s="47">
        <v>70000</v>
      </c>
      <c r="E66" s="47">
        <v>70000</v>
      </c>
      <c r="F66" s="66">
        <f t="shared" si="0"/>
        <v>0</v>
      </c>
    </row>
    <row r="67" spans="1:6" ht="21" x14ac:dyDescent="0.2">
      <c r="A67" s="45" t="s">
        <v>66</v>
      </c>
      <c r="B67" s="46">
        <v>10</v>
      </c>
      <c r="C67" s="46" t="s">
        <v>213</v>
      </c>
      <c r="D67" s="47">
        <v>171000</v>
      </c>
      <c r="E67" s="47">
        <v>171104.07</v>
      </c>
      <c r="F67" s="66">
        <f t="shared" si="0"/>
        <v>-104.07000000000698</v>
      </c>
    </row>
    <row r="68" spans="1:6" ht="21" x14ac:dyDescent="0.2">
      <c r="A68" s="45" t="s">
        <v>67</v>
      </c>
      <c r="B68" s="46">
        <v>10</v>
      </c>
      <c r="C68" s="46" t="s">
        <v>214</v>
      </c>
      <c r="D68" s="47">
        <v>171000</v>
      </c>
      <c r="E68" s="47">
        <v>171104.07</v>
      </c>
      <c r="F68" s="66">
        <f t="shared" si="0"/>
        <v>-104.07000000000698</v>
      </c>
    </row>
    <row r="69" spans="1:6" x14ac:dyDescent="0.2">
      <c r="A69" s="45" t="s">
        <v>68</v>
      </c>
      <c r="B69" s="46">
        <v>10</v>
      </c>
      <c r="C69" s="46" t="s">
        <v>215</v>
      </c>
      <c r="D69" s="47">
        <v>0</v>
      </c>
      <c r="E69" s="47">
        <v>15353.37</v>
      </c>
      <c r="F69" s="66">
        <f t="shared" si="0"/>
        <v>-15353.37</v>
      </c>
    </row>
    <row r="70" spans="1:6" x14ac:dyDescent="0.2">
      <c r="A70" s="45" t="s">
        <v>216</v>
      </c>
      <c r="B70" s="46">
        <v>10</v>
      </c>
      <c r="C70" s="46" t="s">
        <v>217</v>
      </c>
      <c r="D70" s="47">
        <v>0</v>
      </c>
      <c r="E70" s="47">
        <v>15313.37</v>
      </c>
      <c r="F70" s="66">
        <f t="shared" si="0"/>
        <v>-15313.37</v>
      </c>
    </row>
    <row r="71" spans="1:6" ht="21" x14ac:dyDescent="0.2">
      <c r="A71" s="45" t="s">
        <v>218</v>
      </c>
      <c r="B71" s="46">
        <v>10</v>
      </c>
      <c r="C71" s="46" t="s">
        <v>219</v>
      </c>
      <c r="D71" s="47">
        <v>0</v>
      </c>
      <c r="E71" s="47">
        <v>15313.37</v>
      </c>
      <c r="F71" s="66">
        <f t="shared" si="0"/>
        <v>-15313.37</v>
      </c>
    </row>
    <row r="72" spans="1:6" x14ac:dyDescent="0.2">
      <c r="A72" s="45" t="s">
        <v>69</v>
      </c>
      <c r="B72" s="46">
        <v>10</v>
      </c>
      <c r="C72" s="46" t="s">
        <v>220</v>
      </c>
      <c r="D72" s="47">
        <v>0</v>
      </c>
      <c r="E72" s="47">
        <v>40</v>
      </c>
      <c r="F72" s="66">
        <f t="shared" si="0"/>
        <v>-40</v>
      </c>
    </row>
    <row r="73" spans="1:6" x14ac:dyDescent="0.2">
      <c r="A73" s="45" t="s">
        <v>70</v>
      </c>
      <c r="B73" s="46">
        <v>10</v>
      </c>
      <c r="C73" s="46" t="s">
        <v>221</v>
      </c>
      <c r="D73" s="47">
        <v>0</v>
      </c>
      <c r="E73" s="47">
        <v>40</v>
      </c>
      <c r="F73" s="66">
        <f t="shared" si="0"/>
        <v>-40</v>
      </c>
    </row>
    <row r="74" spans="1:6" x14ac:dyDescent="0.2">
      <c r="A74" s="45" t="s">
        <v>71</v>
      </c>
      <c r="B74" s="46">
        <v>10</v>
      </c>
      <c r="C74" s="46" t="s">
        <v>222</v>
      </c>
      <c r="D74" s="47">
        <v>17095087.289999999</v>
      </c>
      <c r="E74" s="47">
        <v>13622015.029999999</v>
      </c>
      <c r="F74" s="66">
        <f t="shared" si="0"/>
        <v>3473072.26</v>
      </c>
    </row>
    <row r="75" spans="1:6" ht="21" x14ac:dyDescent="0.2">
      <c r="A75" s="45" t="s">
        <v>72</v>
      </c>
      <c r="B75" s="46">
        <v>10</v>
      </c>
      <c r="C75" s="46" t="s">
        <v>223</v>
      </c>
      <c r="D75" s="47">
        <v>17341000</v>
      </c>
      <c r="E75" s="47">
        <v>13867927.74</v>
      </c>
      <c r="F75" s="66">
        <f t="shared" si="0"/>
        <v>3473072.26</v>
      </c>
    </row>
    <row r="76" spans="1:6" x14ac:dyDescent="0.2">
      <c r="A76" s="45" t="s">
        <v>73</v>
      </c>
      <c r="B76" s="46">
        <v>10</v>
      </c>
      <c r="C76" s="46" t="s">
        <v>346</v>
      </c>
      <c r="D76" s="47">
        <v>167700</v>
      </c>
      <c r="E76" s="47">
        <v>167700</v>
      </c>
      <c r="F76" s="66">
        <f t="shared" si="0"/>
        <v>0</v>
      </c>
    </row>
    <row r="77" spans="1:6" ht="21" x14ac:dyDescent="0.2">
      <c r="A77" s="45" t="s">
        <v>74</v>
      </c>
      <c r="B77" s="46">
        <v>10</v>
      </c>
      <c r="C77" s="46" t="s">
        <v>347</v>
      </c>
      <c r="D77" s="47">
        <v>167700</v>
      </c>
      <c r="E77" s="47">
        <v>167700</v>
      </c>
      <c r="F77" s="66">
        <f t="shared" si="0"/>
        <v>0</v>
      </c>
    </row>
    <row r="78" spans="1:6" ht="21" x14ac:dyDescent="0.2">
      <c r="A78" s="45" t="s">
        <v>75</v>
      </c>
      <c r="B78" s="46">
        <v>10</v>
      </c>
      <c r="C78" s="46" t="s">
        <v>348</v>
      </c>
      <c r="D78" s="47">
        <v>167700</v>
      </c>
      <c r="E78" s="47">
        <v>167700</v>
      </c>
      <c r="F78" s="66">
        <f t="shared" si="0"/>
        <v>0</v>
      </c>
    </row>
    <row r="79" spans="1:6" x14ac:dyDescent="0.2">
      <c r="A79" s="45" t="s">
        <v>76</v>
      </c>
      <c r="B79" s="46">
        <v>10</v>
      </c>
      <c r="C79" s="46" t="s">
        <v>349</v>
      </c>
      <c r="D79" s="47">
        <v>385600</v>
      </c>
      <c r="E79" s="47">
        <v>385600</v>
      </c>
      <c r="F79" s="66">
        <f t="shared" si="0"/>
        <v>0</v>
      </c>
    </row>
    <row r="80" spans="1:6" ht="21" x14ac:dyDescent="0.2">
      <c r="A80" s="45" t="s">
        <v>77</v>
      </c>
      <c r="B80" s="46">
        <v>10</v>
      </c>
      <c r="C80" s="46" t="s">
        <v>350</v>
      </c>
      <c r="D80" s="47">
        <v>200</v>
      </c>
      <c r="E80" s="47">
        <v>200</v>
      </c>
      <c r="F80" s="66">
        <f t="shared" si="0"/>
        <v>0</v>
      </c>
    </row>
    <row r="81" spans="1:6" ht="21" x14ac:dyDescent="0.2">
      <c r="A81" s="45" t="s">
        <v>78</v>
      </c>
      <c r="B81" s="46">
        <v>10</v>
      </c>
      <c r="C81" s="46" t="s">
        <v>351</v>
      </c>
      <c r="D81" s="47">
        <v>200</v>
      </c>
      <c r="E81" s="47">
        <v>200</v>
      </c>
      <c r="F81" s="66">
        <f t="shared" si="0"/>
        <v>0</v>
      </c>
    </row>
    <row r="82" spans="1:6" ht="21" x14ac:dyDescent="0.2">
      <c r="A82" s="45" t="s">
        <v>79</v>
      </c>
      <c r="B82" s="46">
        <v>10</v>
      </c>
      <c r="C82" s="46" t="s">
        <v>352</v>
      </c>
      <c r="D82" s="47">
        <v>385400</v>
      </c>
      <c r="E82" s="47">
        <v>385400</v>
      </c>
      <c r="F82" s="66">
        <f t="shared" si="0"/>
        <v>0</v>
      </c>
    </row>
    <row r="83" spans="1:6" ht="31.5" x14ac:dyDescent="0.2">
      <c r="A83" s="45" t="s">
        <v>80</v>
      </c>
      <c r="B83" s="46">
        <v>10</v>
      </c>
      <c r="C83" s="46" t="s">
        <v>353</v>
      </c>
      <c r="D83" s="47">
        <v>385400</v>
      </c>
      <c r="E83" s="47">
        <v>385400</v>
      </c>
      <c r="F83" s="66">
        <f t="shared" si="0"/>
        <v>0</v>
      </c>
    </row>
    <row r="84" spans="1:6" x14ac:dyDescent="0.2">
      <c r="A84" s="45" t="s">
        <v>81</v>
      </c>
      <c r="B84" s="46">
        <v>10</v>
      </c>
      <c r="C84" s="46" t="s">
        <v>354</v>
      </c>
      <c r="D84" s="47">
        <v>16787700</v>
      </c>
      <c r="E84" s="47">
        <v>13314627.74</v>
      </c>
      <c r="F84" s="66">
        <f t="shared" ref="F84:F91" si="1">D84-E84</f>
        <v>3473072.26</v>
      </c>
    </row>
    <row r="85" spans="1:6" ht="31.5" x14ac:dyDescent="0.2">
      <c r="A85" s="45" t="s">
        <v>82</v>
      </c>
      <c r="B85" s="46">
        <v>10</v>
      </c>
      <c r="C85" s="46" t="s">
        <v>355</v>
      </c>
      <c r="D85" s="47">
        <v>16587700</v>
      </c>
      <c r="E85" s="47">
        <v>13120627.74</v>
      </c>
      <c r="F85" s="66">
        <f t="shared" si="1"/>
        <v>3467072.26</v>
      </c>
    </row>
    <row r="86" spans="1:6" ht="42" x14ac:dyDescent="0.2">
      <c r="A86" s="45" t="s">
        <v>83</v>
      </c>
      <c r="B86" s="46">
        <v>10</v>
      </c>
      <c r="C86" s="46" t="s">
        <v>356</v>
      </c>
      <c r="D86" s="47">
        <v>16587700</v>
      </c>
      <c r="E86" s="47">
        <v>13120627.74</v>
      </c>
      <c r="F86" s="66">
        <f t="shared" si="1"/>
        <v>3467072.26</v>
      </c>
    </row>
    <row r="87" spans="1:6" x14ac:dyDescent="0.2">
      <c r="A87" s="45" t="s">
        <v>84</v>
      </c>
      <c r="B87" s="46">
        <v>10</v>
      </c>
      <c r="C87" s="46" t="s">
        <v>357</v>
      </c>
      <c r="D87" s="47">
        <v>200000</v>
      </c>
      <c r="E87" s="47">
        <v>194000</v>
      </c>
      <c r="F87" s="66">
        <f t="shared" si="1"/>
        <v>6000</v>
      </c>
    </row>
    <row r="88" spans="1:6" ht="21" x14ac:dyDescent="0.2">
      <c r="A88" s="45" t="s">
        <v>85</v>
      </c>
      <c r="B88" s="46">
        <v>10</v>
      </c>
      <c r="C88" s="46" t="s">
        <v>358</v>
      </c>
      <c r="D88" s="47">
        <v>200000</v>
      </c>
      <c r="E88" s="47">
        <v>194000</v>
      </c>
      <c r="F88" s="66">
        <f t="shared" si="1"/>
        <v>6000</v>
      </c>
    </row>
    <row r="89" spans="1:6" ht="31.5" x14ac:dyDescent="0.2">
      <c r="A89" s="45" t="s">
        <v>86</v>
      </c>
      <c r="B89" s="46">
        <v>10</v>
      </c>
      <c r="C89" s="46" t="s">
        <v>224</v>
      </c>
      <c r="D89" s="47">
        <v>-245912.71</v>
      </c>
      <c r="E89" s="47">
        <v>-245912.71</v>
      </c>
      <c r="F89" s="66">
        <f t="shared" si="1"/>
        <v>0</v>
      </c>
    </row>
    <row r="90" spans="1:6" ht="31.5" x14ac:dyDescent="0.2">
      <c r="A90" s="45" t="s">
        <v>87</v>
      </c>
      <c r="B90" s="46">
        <v>10</v>
      </c>
      <c r="C90" s="46" t="s">
        <v>359</v>
      </c>
      <c r="D90" s="47">
        <v>-245912.71</v>
      </c>
      <c r="E90" s="47">
        <v>-245912.71</v>
      </c>
      <c r="F90" s="66">
        <f t="shared" si="1"/>
        <v>0</v>
      </c>
    </row>
    <row r="91" spans="1:6" ht="32.25" thickBot="1" x14ac:dyDescent="0.25">
      <c r="A91" s="45" t="s">
        <v>360</v>
      </c>
      <c r="B91" s="46">
        <v>10</v>
      </c>
      <c r="C91" s="46" t="s">
        <v>361</v>
      </c>
      <c r="D91" s="47">
        <v>-245912.71</v>
      </c>
      <c r="E91" s="47">
        <v>-245912.71</v>
      </c>
      <c r="F91" s="66">
        <f t="shared" si="1"/>
        <v>0</v>
      </c>
    </row>
    <row r="92" spans="1:6" ht="12.75" customHeight="1" x14ac:dyDescent="0.2">
      <c r="A92" s="25"/>
      <c r="B92" s="26"/>
      <c r="C92" s="26"/>
      <c r="D92" s="27"/>
      <c r="E92" s="27"/>
      <c r="F92" s="27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05"/>
  <sheetViews>
    <sheetView showGridLines="0" topLeftCell="A90" workbookViewId="0">
      <selection activeCell="F13" sqref="F13:F10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68" t="s">
        <v>88</v>
      </c>
      <c r="B2" s="68"/>
      <c r="C2" s="68"/>
      <c r="D2" s="68"/>
      <c r="E2" s="1"/>
      <c r="F2" s="13" t="s">
        <v>89</v>
      </c>
    </row>
    <row r="3" spans="1:6" ht="13.5" customHeight="1" x14ac:dyDescent="0.2">
      <c r="A3" s="5"/>
      <c r="B3" s="5"/>
      <c r="C3" s="28"/>
      <c r="D3" s="9"/>
      <c r="E3" s="9"/>
      <c r="F3" s="9"/>
    </row>
    <row r="4" spans="1:6" ht="10.15" customHeight="1" x14ac:dyDescent="0.2">
      <c r="A4" s="87" t="s">
        <v>21</v>
      </c>
      <c r="B4" s="73" t="s">
        <v>22</v>
      </c>
      <c r="C4" s="85" t="s">
        <v>90</v>
      </c>
      <c r="D4" s="76" t="s">
        <v>24</v>
      </c>
      <c r="E4" s="90" t="s">
        <v>25</v>
      </c>
      <c r="F4" s="82" t="s">
        <v>26</v>
      </c>
    </row>
    <row r="5" spans="1:6" ht="5.45" customHeight="1" x14ac:dyDescent="0.2">
      <c r="A5" s="88"/>
      <c r="B5" s="74"/>
      <c r="C5" s="86"/>
      <c r="D5" s="77"/>
      <c r="E5" s="91"/>
      <c r="F5" s="83"/>
    </row>
    <row r="6" spans="1:6" ht="9.6" customHeight="1" x14ac:dyDescent="0.2">
      <c r="A6" s="88"/>
      <c r="B6" s="74"/>
      <c r="C6" s="86"/>
      <c r="D6" s="77"/>
      <c r="E6" s="91"/>
      <c r="F6" s="83"/>
    </row>
    <row r="7" spans="1:6" ht="6" customHeight="1" x14ac:dyDescent="0.2">
      <c r="A7" s="88"/>
      <c r="B7" s="74"/>
      <c r="C7" s="86"/>
      <c r="D7" s="77"/>
      <c r="E7" s="91"/>
      <c r="F7" s="83"/>
    </row>
    <row r="8" spans="1:6" ht="6.6" customHeight="1" x14ac:dyDescent="0.2">
      <c r="A8" s="88"/>
      <c r="B8" s="74"/>
      <c r="C8" s="86"/>
      <c r="D8" s="77"/>
      <c r="E8" s="91"/>
      <c r="F8" s="83"/>
    </row>
    <row r="9" spans="1:6" ht="10.9" customHeight="1" x14ac:dyDescent="0.2">
      <c r="A9" s="88"/>
      <c r="B9" s="74"/>
      <c r="C9" s="86"/>
      <c r="D9" s="77"/>
      <c r="E9" s="91"/>
      <c r="F9" s="83"/>
    </row>
    <row r="10" spans="1:6" ht="4.1500000000000004" hidden="1" customHeight="1" x14ac:dyDescent="0.2">
      <c r="A10" s="88"/>
      <c r="B10" s="74"/>
      <c r="C10" s="29"/>
      <c r="D10" s="77"/>
      <c r="E10" s="30"/>
      <c r="F10" s="31"/>
    </row>
    <row r="11" spans="1:6" ht="13.15" hidden="1" customHeight="1" x14ac:dyDescent="0.2">
      <c r="A11" s="89"/>
      <c r="B11" s="75"/>
      <c r="C11" s="32"/>
      <c r="D11" s="78"/>
      <c r="E11" s="33"/>
      <c r="F11" s="34"/>
    </row>
    <row r="12" spans="1:6" ht="13.5" customHeight="1" thickBot="1" x14ac:dyDescent="0.25">
      <c r="A12" s="18">
        <v>1</v>
      </c>
      <c r="B12" s="19">
        <v>2</v>
      </c>
      <c r="C12" s="20">
        <v>3</v>
      </c>
      <c r="D12" s="21" t="s">
        <v>27</v>
      </c>
      <c r="E12" s="35" t="s">
        <v>28</v>
      </c>
      <c r="F12" s="23" t="s">
        <v>29</v>
      </c>
    </row>
    <row r="13" spans="1:6" ht="21" x14ac:dyDescent="0.2">
      <c r="A13" s="49" t="s">
        <v>225</v>
      </c>
      <c r="B13" s="50" t="s">
        <v>91</v>
      </c>
      <c r="C13" s="50" t="s">
        <v>155</v>
      </c>
      <c r="D13" s="51">
        <v>60086800</v>
      </c>
      <c r="E13" s="51">
        <v>53161693.640000001</v>
      </c>
      <c r="F13" s="64">
        <f>IF(OR(D13="-",IF(E13="-",0,E13)&gt;=IF(D13="-",0,D13)),"-",IF(D13="-",0,D13)-IF(E13="-",0,E13))</f>
        <v>6925106.3599999994</v>
      </c>
    </row>
    <row r="14" spans="1:6" x14ac:dyDescent="0.2">
      <c r="A14" s="45" t="s">
        <v>226</v>
      </c>
      <c r="B14" s="50" t="s">
        <v>91</v>
      </c>
      <c r="C14" s="52" t="s">
        <v>227</v>
      </c>
      <c r="D14" s="51">
        <v>12543200</v>
      </c>
      <c r="E14" s="51">
        <v>11776200.84</v>
      </c>
      <c r="F14" s="64">
        <f>IF(OR(D14="-",IF(E14="-",0,E14)&gt;=IF(D14="-",0,D14)),"-",IF(D14="-",0,D14)-IF(E14="-",0,E14))</f>
        <v>766999.16000000015</v>
      </c>
    </row>
    <row r="15" spans="1:6" ht="31.5" x14ac:dyDescent="0.2">
      <c r="A15" s="45" t="s">
        <v>105</v>
      </c>
      <c r="B15" s="50" t="s">
        <v>91</v>
      </c>
      <c r="C15" s="52" t="s">
        <v>228</v>
      </c>
      <c r="D15" s="51">
        <v>9826400</v>
      </c>
      <c r="E15" s="51">
        <v>9771629.1600000001</v>
      </c>
      <c r="F15" s="64">
        <f t="shared" ref="F15:F78" si="0">IF(OR(D15="-",IF(E15="-",0,E15)&gt;=IF(D15="-",0,D15)),"-",IF(D15="-",0,D15)-IF(E15="-",0,E15))</f>
        <v>54770.839999999851</v>
      </c>
    </row>
    <row r="16" spans="1:6" ht="31.5" x14ac:dyDescent="0.2">
      <c r="A16" s="45" t="s">
        <v>229</v>
      </c>
      <c r="B16" s="50" t="s">
        <v>91</v>
      </c>
      <c r="C16" s="52" t="s">
        <v>230</v>
      </c>
      <c r="D16" s="51">
        <v>8088100</v>
      </c>
      <c r="E16" s="51">
        <v>8087534.9400000004</v>
      </c>
      <c r="F16" s="65">
        <f t="shared" si="0"/>
        <v>565.05999999959022</v>
      </c>
    </row>
    <row r="17" spans="1:6" x14ac:dyDescent="0.2">
      <c r="A17" s="45" t="s">
        <v>93</v>
      </c>
      <c r="B17" s="50" t="s">
        <v>91</v>
      </c>
      <c r="C17" s="52" t="s">
        <v>231</v>
      </c>
      <c r="D17" s="51">
        <v>8088100</v>
      </c>
      <c r="E17" s="51">
        <v>8087534.9400000004</v>
      </c>
      <c r="F17" s="65">
        <f t="shared" si="0"/>
        <v>565.05999999959022</v>
      </c>
    </row>
    <row r="18" spans="1:6" x14ac:dyDescent="0.2">
      <c r="A18" s="45" t="s">
        <v>94</v>
      </c>
      <c r="B18" s="50" t="s">
        <v>91</v>
      </c>
      <c r="C18" s="52" t="s">
        <v>232</v>
      </c>
      <c r="D18" s="51">
        <v>5565700</v>
      </c>
      <c r="E18" s="51">
        <v>5565516.9400000004</v>
      </c>
      <c r="F18" s="65">
        <f t="shared" si="0"/>
        <v>183.05999999959022</v>
      </c>
    </row>
    <row r="19" spans="1:6" ht="21" x14ac:dyDescent="0.2">
      <c r="A19" s="45" t="s">
        <v>95</v>
      </c>
      <c r="B19" s="50" t="s">
        <v>91</v>
      </c>
      <c r="C19" s="52" t="s">
        <v>233</v>
      </c>
      <c r="D19" s="51">
        <v>671600</v>
      </c>
      <c r="E19" s="51">
        <v>671537.91</v>
      </c>
      <c r="F19" s="65">
        <f t="shared" si="0"/>
        <v>62.089999999967404</v>
      </c>
    </row>
    <row r="20" spans="1:6" ht="31.5" x14ac:dyDescent="0.2">
      <c r="A20" s="45" t="s">
        <v>96</v>
      </c>
      <c r="B20" s="50" t="s">
        <v>91</v>
      </c>
      <c r="C20" s="52" t="s">
        <v>234</v>
      </c>
      <c r="D20" s="51">
        <v>1850800</v>
      </c>
      <c r="E20" s="51">
        <v>1850480.09</v>
      </c>
      <c r="F20" s="65">
        <f t="shared" si="0"/>
        <v>319.90999999991618</v>
      </c>
    </row>
    <row r="21" spans="1:6" ht="21" x14ac:dyDescent="0.2">
      <c r="A21" s="45" t="s">
        <v>97</v>
      </c>
      <c r="B21" s="50" t="s">
        <v>91</v>
      </c>
      <c r="C21" s="52" t="s">
        <v>235</v>
      </c>
      <c r="D21" s="51">
        <v>1319300</v>
      </c>
      <c r="E21" s="51">
        <v>1265094.22</v>
      </c>
      <c r="F21" s="65">
        <f t="shared" si="0"/>
        <v>54205.780000000028</v>
      </c>
    </row>
    <row r="22" spans="1:6" ht="21" x14ac:dyDescent="0.2">
      <c r="A22" s="45" t="s">
        <v>98</v>
      </c>
      <c r="B22" s="50" t="s">
        <v>91</v>
      </c>
      <c r="C22" s="52" t="s">
        <v>236</v>
      </c>
      <c r="D22" s="51">
        <v>1319300</v>
      </c>
      <c r="E22" s="51">
        <v>1265094.22</v>
      </c>
      <c r="F22" s="65">
        <f t="shared" si="0"/>
        <v>54205.780000000028</v>
      </c>
    </row>
    <row r="23" spans="1:6" x14ac:dyDescent="0.2">
      <c r="A23" s="45" t="s">
        <v>237</v>
      </c>
      <c r="B23" s="50" t="s">
        <v>91</v>
      </c>
      <c r="C23" s="52" t="s">
        <v>238</v>
      </c>
      <c r="D23" s="51">
        <v>1319300</v>
      </c>
      <c r="E23" s="51">
        <v>1265094.22</v>
      </c>
      <c r="F23" s="65">
        <f t="shared" si="0"/>
        <v>54205.780000000028</v>
      </c>
    </row>
    <row r="24" spans="1:6" x14ac:dyDescent="0.2">
      <c r="A24" s="45" t="s">
        <v>99</v>
      </c>
      <c r="B24" s="50" t="s">
        <v>91</v>
      </c>
      <c r="C24" s="52" t="s">
        <v>239</v>
      </c>
      <c r="D24" s="51">
        <v>419000</v>
      </c>
      <c r="E24" s="51">
        <v>419000</v>
      </c>
      <c r="F24" s="65" t="str">
        <f t="shared" si="0"/>
        <v>-</v>
      </c>
    </row>
    <row r="25" spans="1:6" x14ac:dyDescent="0.2">
      <c r="A25" s="45" t="s">
        <v>81</v>
      </c>
      <c r="B25" s="50" t="s">
        <v>91</v>
      </c>
      <c r="C25" s="52" t="s">
        <v>240</v>
      </c>
      <c r="D25" s="51">
        <v>419000</v>
      </c>
      <c r="E25" s="51">
        <v>419000</v>
      </c>
      <c r="F25" s="65" t="str">
        <f t="shared" si="0"/>
        <v>-</v>
      </c>
    </row>
    <row r="26" spans="1:6" ht="21" x14ac:dyDescent="0.2">
      <c r="A26" s="45" t="s">
        <v>106</v>
      </c>
      <c r="B26" s="50" t="s">
        <v>91</v>
      </c>
      <c r="C26" s="52" t="s">
        <v>241</v>
      </c>
      <c r="D26" s="51">
        <v>85600</v>
      </c>
      <c r="E26" s="51">
        <v>85591.360000000001</v>
      </c>
      <c r="F26" s="65">
        <f t="shared" si="0"/>
        <v>8.6399999999994179</v>
      </c>
    </row>
    <row r="27" spans="1:6" x14ac:dyDescent="0.2">
      <c r="A27" s="45" t="s">
        <v>99</v>
      </c>
      <c r="B27" s="50" t="s">
        <v>91</v>
      </c>
      <c r="C27" s="52" t="s">
        <v>242</v>
      </c>
      <c r="D27" s="51">
        <v>85600</v>
      </c>
      <c r="E27" s="51">
        <v>85591.360000000001</v>
      </c>
      <c r="F27" s="65">
        <f t="shared" si="0"/>
        <v>8.6399999999994179</v>
      </c>
    </row>
    <row r="28" spans="1:6" x14ac:dyDescent="0.2">
      <c r="A28" s="45" t="s">
        <v>81</v>
      </c>
      <c r="B28" s="50" t="s">
        <v>91</v>
      </c>
      <c r="C28" s="52" t="s">
        <v>243</v>
      </c>
      <c r="D28" s="51">
        <v>85600</v>
      </c>
      <c r="E28" s="51">
        <v>85591.360000000001</v>
      </c>
      <c r="F28" s="65">
        <f t="shared" si="0"/>
        <v>8.6399999999994179</v>
      </c>
    </row>
    <row r="29" spans="1:6" x14ac:dyDescent="0.2">
      <c r="A29" s="45" t="s">
        <v>107</v>
      </c>
      <c r="B29" s="50" t="s">
        <v>91</v>
      </c>
      <c r="C29" s="52" t="s">
        <v>244</v>
      </c>
      <c r="D29" s="51">
        <v>700000</v>
      </c>
      <c r="E29" s="48" t="s">
        <v>32</v>
      </c>
      <c r="F29" s="65">
        <f t="shared" si="0"/>
        <v>700000</v>
      </c>
    </row>
    <row r="30" spans="1:6" x14ac:dyDescent="0.2">
      <c r="A30" s="45" t="s">
        <v>100</v>
      </c>
      <c r="B30" s="50" t="s">
        <v>91</v>
      </c>
      <c r="C30" s="52" t="s">
        <v>245</v>
      </c>
      <c r="D30" s="51">
        <v>700000</v>
      </c>
      <c r="E30" s="48" t="s">
        <v>32</v>
      </c>
      <c r="F30" s="65">
        <f t="shared" si="0"/>
        <v>700000</v>
      </c>
    </row>
    <row r="31" spans="1:6" x14ac:dyDescent="0.2">
      <c r="A31" s="45" t="s">
        <v>104</v>
      </c>
      <c r="B31" s="50" t="s">
        <v>91</v>
      </c>
      <c r="C31" s="52" t="s">
        <v>246</v>
      </c>
      <c r="D31" s="51">
        <v>700000</v>
      </c>
      <c r="E31" s="48" t="s">
        <v>32</v>
      </c>
      <c r="F31" s="65">
        <f t="shared" si="0"/>
        <v>700000</v>
      </c>
    </row>
    <row r="32" spans="1:6" x14ac:dyDescent="0.2">
      <c r="A32" s="45" t="s">
        <v>108</v>
      </c>
      <c r="B32" s="50" t="s">
        <v>91</v>
      </c>
      <c r="C32" s="52" t="s">
        <v>247</v>
      </c>
      <c r="D32" s="51">
        <v>1931200</v>
      </c>
      <c r="E32" s="51">
        <v>1918980.32</v>
      </c>
      <c r="F32" s="65">
        <f t="shared" si="0"/>
        <v>12219.679999999935</v>
      </c>
    </row>
    <row r="33" spans="1:6" ht="21" x14ac:dyDescent="0.2">
      <c r="A33" s="45" t="s">
        <v>97</v>
      </c>
      <c r="B33" s="50" t="s">
        <v>91</v>
      </c>
      <c r="C33" s="52" t="s">
        <v>248</v>
      </c>
      <c r="D33" s="51">
        <v>800000</v>
      </c>
      <c r="E33" s="51">
        <v>788842.06</v>
      </c>
      <c r="F33" s="65">
        <f t="shared" si="0"/>
        <v>11157.939999999944</v>
      </c>
    </row>
    <row r="34" spans="1:6" ht="21" x14ac:dyDescent="0.2">
      <c r="A34" s="45" t="s">
        <v>98</v>
      </c>
      <c r="B34" s="50" t="s">
        <v>91</v>
      </c>
      <c r="C34" s="52" t="s">
        <v>249</v>
      </c>
      <c r="D34" s="51">
        <v>800000</v>
      </c>
      <c r="E34" s="51">
        <v>788842.06</v>
      </c>
      <c r="F34" s="65">
        <f t="shared" si="0"/>
        <v>11157.939999999944</v>
      </c>
    </row>
    <row r="35" spans="1:6" x14ac:dyDescent="0.2">
      <c r="A35" s="45" t="s">
        <v>237</v>
      </c>
      <c r="B35" s="50" t="s">
        <v>91</v>
      </c>
      <c r="C35" s="52" t="s">
        <v>250</v>
      </c>
      <c r="D35" s="51">
        <v>800000</v>
      </c>
      <c r="E35" s="51">
        <v>788842.06</v>
      </c>
      <c r="F35" s="65">
        <f t="shared" si="0"/>
        <v>11157.939999999944</v>
      </c>
    </row>
    <row r="36" spans="1:6" x14ac:dyDescent="0.2">
      <c r="A36" s="45" t="s">
        <v>99</v>
      </c>
      <c r="B36" s="50" t="s">
        <v>91</v>
      </c>
      <c r="C36" s="52" t="s">
        <v>362</v>
      </c>
      <c r="D36" s="51">
        <v>453500</v>
      </c>
      <c r="E36" s="51">
        <v>453433.2</v>
      </c>
      <c r="F36" s="65">
        <f t="shared" si="0"/>
        <v>66.799999999988358</v>
      </c>
    </row>
    <row r="37" spans="1:6" x14ac:dyDescent="0.2">
      <c r="A37" s="45" t="s">
        <v>81</v>
      </c>
      <c r="B37" s="50" t="s">
        <v>91</v>
      </c>
      <c r="C37" s="52" t="s">
        <v>363</v>
      </c>
      <c r="D37" s="51">
        <v>453500</v>
      </c>
      <c r="E37" s="51">
        <v>453433.2</v>
      </c>
      <c r="F37" s="65">
        <f t="shared" si="0"/>
        <v>66.799999999988358</v>
      </c>
    </row>
    <row r="38" spans="1:6" x14ac:dyDescent="0.2">
      <c r="A38" s="45" t="s">
        <v>100</v>
      </c>
      <c r="B38" s="50" t="s">
        <v>91</v>
      </c>
      <c r="C38" s="52" t="s">
        <v>251</v>
      </c>
      <c r="D38" s="51">
        <v>677700</v>
      </c>
      <c r="E38" s="51">
        <v>676705.06</v>
      </c>
      <c r="F38" s="65">
        <f t="shared" si="0"/>
        <v>994.93999999994412</v>
      </c>
    </row>
    <row r="39" spans="1:6" x14ac:dyDescent="0.2">
      <c r="A39" s="45" t="s">
        <v>101</v>
      </c>
      <c r="B39" s="50" t="s">
        <v>91</v>
      </c>
      <c r="C39" s="52" t="s">
        <v>252</v>
      </c>
      <c r="D39" s="51">
        <v>677700</v>
      </c>
      <c r="E39" s="51">
        <v>676705.06</v>
      </c>
      <c r="F39" s="65">
        <f t="shared" si="0"/>
        <v>994.93999999994412</v>
      </c>
    </row>
    <row r="40" spans="1:6" x14ac:dyDescent="0.2">
      <c r="A40" s="45" t="s">
        <v>102</v>
      </c>
      <c r="B40" s="50" t="s">
        <v>91</v>
      </c>
      <c r="C40" s="52" t="s">
        <v>253</v>
      </c>
      <c r="D40" s="51">
        <v>623900</v>
      </c>
      <c r="E40" s="51">
        <v>623861.93999999994</v>
      </c>
      <c r="F40" s="65">
        <f t="shared" si="0"/>
        <v>38.060000000055879</v>
      </c>
    </row>
    <row r="41" spans="1:6" x14ac:dyDescent="0.2">
      <c r="A41" s="45" t="s">
        <v>254</v>
      </c>
      <c r="B41" s="50" t="s">
        <v>91</v>
      </c>
      <c r="C41" s="52" t="s">
        <v>255</v>
      </c>
      <c r="D41" s="51">
        <v>2800</v>
      </c>
      <c r="E41" s="51">
        <v>2547</v>
      </c>
      <c r="F41" s="65">
        <f t="shared" si="0"/>
        <v>253</v>
      </c>
    </row>
    <row r="42" spans="1:6" x14ac:dyDescent="0.2">
      <c r="A42" s="45" t="s">
        <v>103</v>
      </c>
      <c r="B42" s="50" t="s">
        <v>91</v>
      </c>
      <c r="C42" s="52" t="s">
        <v>256</v>
      </c>
      <c r="D42" s="51">
        <v>51000</v>
      </c>
      <c r="E42" s="51">
        <v>50296.12</v>
      </c>
      <c r="F42" s="65">
        <f t="shared" si="0"/>
        <v>703.87999999999738</v>
      </c>
    </row>
    <row r="43" spans="1:6" x14ac:dyDescent="0.2">
      <c r="A43" s="45" t="s">
        <v>257</v>
      </c>
      <c r="B43" s="50" t="s">
        <v>91</v>
      </c>
      <c r="C43" s="52" t="s">
        <v>258</v>
      </c>
      <c r="D43" s="51">
        <v>385400</v>
      </c>
      <c r="E43" s="51">
        <v>385400</v>
      </c>
      <c r="F43" s="65" t="str">
        <f t="shared" si="0"/>
        <v>-</v>
      </c>
    </row>
    <row r="44" spans="1:6" x14ac:dyDescent="0.2">
      <c r="A44" s="45" t="s">
        <v>109</v>
      </c>
      <c r="B44" s="50" t="s">
        <v>91</v>
      </c>
      <c r="C44" s="52" t="s">
        <v>259</v>
      </c>
      <c r="D44" s="51">
        <v>385400</v>
      </c>
      <c r="E44" s="51">
        <v>385400</v>
      </c>
      <c r="F44" s="65" t="str">
        <f t="shared" si="0"/>
        <v>-</v>
      </c>
    </row>
    <row r="45" spans="1:6" ht="31.5" x14ac:dyDescent="0.2">
      <c r="A45" s="45" t="s">
        <v>229</v>
      </c>
      <c r="B45" s="50" t="s">
        <v>91</v>
      </c>
      <c r="C45" s="52" t="s">
        <v>260</v>
      </c>
      <c r="D45" s="51">
        <v>385400</v>
      </c>
      <c r="E45" s="51">
        <v>385400</v>
      </c>
      <c r="F45" s="65" t="str">
        <f t="shared" si="0"/>
        <v>-</v>
      </c>
    </row>
    <row r="46" spans="1:6" x14ac:dyDescent="0.2">
      <c r="A46" s="45" t="s">
        <v>93</v>
      </c>
      <c r="B46" s="50" t="s">
        <v>91</v>
      </c>
      <c r="C46" s="52" t="s">
        <v>261</v>
      </c>
      <c r="D46" s="51">
        <v>385400</v>
      </c>
      <c r="E46" s="51">
        <v>385400</v>
      </c>
      <c r="F46" s="65" t="str">
        <f t="shared" si="0"/>
        <v>-</v>
      </c>
    </row>
    <row r="47" spans="1:6" x14ac:dyDescent="0.2">
      <c r="A47" s="45" t="s">
        <v>94</v>
      </c>
      <c r="B47" s="50" t="s">
        <v>91</v>
      </c>
      <c r="C47" s="52" t="s">
        <v>262</v>
      </c>
      <c r="D47" s="51">
        <v>296619.44</v>
      </c>
      <c r="E47" s="51">
        <v>296619.44</v>
      </c>
      <c r="F47" s="65" t="str">
        <f t="shared" si="0"/>
        <v>-</v>
      </c>
    </row>
    <row r="48" spans="1:6" ht="21" x14ac:dyDescent="0.2">
      <c r="A48" s="45" t="s">
        <v>95</v>
      </c>
      <c r="B48" s="50" t="s">
        <v>91</v>
      </c>
      <c r="C48" s="52" t="s">
        <v>263</v>
      </c>
      <c r="D48" s="51">
        <v>1950</v>
      </c>
      <c r="E48" s="51">
        <v>1950</v>
      </c>
      <c r="F48" s="65" t="str">
        <f t="shared" si="0"/>
        <v>-</v>
      </c>
    </row>
    <row r="49" spans="1:6" ht="31.5" x14ac:dyDescent="0.2">
      <c r="A49" s="45" t="s">
        <v>96</v>
      </c>
      <c r="B49" s="50" t="s">
        <v>91</v>
      </c>
      <c r="C49" s="52" t="s">
        <v>264</v>
      </c>
      <c r="D49" s="51">
        <v>86830.56</v>
      </c>
      <c r="E49" s="51">
        <v>86830.56</v>
      </c>
      <c r="F49" s="65" t="str">
        <f t="shared" si="0"/>
        <v>-</v>
      </c>
    </row>
    <row r="50" spans="1:6" x14ac:dyDescent="0.2">
      <c r="A50" s="45" t="s">
        <v>265</v>
      </c>
      <c r="B50" s="50" t="s">
        <v>91</v>
      </c>
      <c r="C50" s="52" t="s">
        <v>266</v>
      </c>
      <c r="D50" s="51">
        <v>2200000</v>
      </c>
      <c r="E50" s="51">
        <v>2200000</v>
      </c>
      <c r="F50" s="65" t="str">
        <f t="shared" si="0"/>
        <v>-</v>
      </c>
    </row>
    <row r="51" spans="1:6" ht="21" x14ac:dyDescent="0.2">
      <c r="A51" s="45" t="s">
        <v>110</v>
      </c>
      <c r="B51" s="50" t="s">
        <v>91</v>
      </c>
      <c r="C51" s="52" t="s">
        <v>267</v>
      </c>
      <c r="D51" s="51">
        <v>2200000</v>
      </c>
      <c r="E51" s="51">
        <v>2200000</v>
      </c>
      <c r="F51" s="65" t="str">
        <f t="shared" si="0"/>
        <v>-</v>
      </c>
    </row>
    <row r="52" spans="1:6" ht="21" x14ac:dyDescent="0.2">
      <c r="A52" s="45" t="s">
        <v>97</v>
      </c>
      <c r="B52" s="50" t="s">
        <v>91</v>
      </c>
      <c r="C52" s="52" t="s">
        <v>268</v>
      </c>
      <c r="D52" s="51">
        <v>200000</v>
      </c>
      <c r="E52" s="51">
        <v>200000</v>
      </c>
      <c r="F52" s="65" t="str">
        <f t="shared" si="0"/>
        <v>-</v>
      </c>
    </row>
    <row r="53" spans="1:6" ht="21" x14ac:dyDescent="0.2">
      <c r="A53" s="45" t="s">
        <v>98</v>
      </c>
      <c r="B53" s="50" t="s">
        <v>91</v>
      </c>
      <c r="C53" s="52" t="s">
        <v>269</v>
      </c>
      <c r="D53" s="51">
        <v>200000</v>
      </c>
      <c r="E53" s="51">
        <v>200000</v>
      </c>
      <c r="F53" s="65" t="str">
        <f t="shared" si="0"/>
        <v>-</v>
      </c>
    </row>
    <row r="54" spans="1:6" x14ac:dyDescent="0.2">
      <c r="A54" s="45" t="s">
        <v>237</v>
      </c>
      <c r="B54" s="50" t="s">
        <v>91</v>
      </c>
      <c r="C54" s="52" t="s">
        <v>270</v>
      </c>
      <c r="D54" s="51">
        <v>200000</v>
      </c>
      <c r="E54" s="51">
        <v>200000</v>
      </c>
      <c r="F54" s="65" t="str">
        <f t="shared" si="0"/>
        <v>-</v>
      </c>
    </row>
    <row r="55" spans="1:6" x14ac:dyDescent="0.2">
      <c r="A55" s="45" t="s">
        <v>99</v>
      </c>
      <c r="B55" s="50" t="s">
        <v>91</v>
      </c>
      <c r="C55" s="52" t="s">
        <v>271</v>
      </c>
      <c r="D55" s="51">
        <v>2000000</v>
      </c>
      <c r="E55" s="51">
        <v>2000000</v>
      </c>
      <c r="F55" s="65" t="str">
        <f t="shared" si="0"/>
        <v>-</v>
      </c>
    </row>
    <row r="56" spans="1:6" x14ac:dyDescent="0.2">
      <c r="A56" s="45" t="s">
        <v>81</v>
      </c>
      <c r="B56" s="50" t="s">
        <v>91</v>
      </c>
      <c r="C56" s="52" t="s">
        <v>272</v>
      </c>
      <c r="D56" s="51">
        <v>2000000</v>
      </c>
      <c r="E56" s="51">
        <v>2000000</v>
      </c>
      <c r="F56" s="65" t="str">
        <f t="shared" si="0"/>
        <v>-</v>
      </c>
    </row>
    <row r="57" spans="1:6" x14ac:dyDescent="0.2">
      <c r="A57" s="45" t="s">
        <v>273</v>
      </c>
      <c r="B57" s="50" t="s">
        <v>91</v>
      </c>
      <c r="C57" s="52" t="s">
        <v>274</v>
      </c>
      <c r="D57" s="51">
        <v>6277500</v>
      </c>
      <c r="E57" s="51">
        <v>6273366.3899999997</v>
      </c>
      <c r="F57" s="65">
        <f t="shared" si="0"/>
        <v>4133.6100000003353</v>
      </c>
    </row>
    <row r="58" spans="1:6" x14ac:dyDescent="0.2">
      <c r="A58" s="45" t="s">
        <v>111</v>
      </c>
      <c r="B58" s="50" t="s">
        <v>91</v>
      </c>
      <c r="C58" s="52" t="s">
        <v>275</v>
      </c>
      <c r="D58" s="51">
        <v>6277500</v>
      </c>
      <c r="E58" s="51">
        <v>6273366.3899999997</v>
      </c>
      <c r="F58" s="65">
        <f t="shared" si="0"/>
        <v>4133.6100000003353</v>
      </c>
    </row>
    <row r="59" spans="1:6" ht="21" x14ac:dyDescent="0.2">
      <c r="A59" s="45" t="s">
        <v>97</v>
      </c>
      <c r="B59" s="50" t="s">
        <v>91</v>
      </c>
      <c r="C59" s="52" t="s">
        <v>276</v>
      </c>
      <c r="D59" s="51">
        <v>6277500</v>
      </c>
      <c r="E59" s="51">
        <v>6273366.3899999997</v>
      </c>
      <c r="F59" s="65">
        <f t="shared" si="0"/>
        <v>4133.6100000003353</v>
      </c>
    </row>
    <row r="60" spans="1:6" ht="21" x14ac:dyDescent="0.2">
      <c r="A60" s="45" t="s">
        <v>98</v>
      </c>
      <c r="B60" s="50" t="s">
        <v>91</v>
      </c>
      <c r="C60" s="52" t="s">
        <v>277</v>
      </c>
      <c r="D60" s="51">
        <v>6277500</v>
      </c>
      <c r="E60" s="51">
        <v>6273366.3899999997</v>
      </c>
      <c r="F60" s="65">
        <f t="shared" si="0"/>
        <v>4133.6100000003353</v>
      </c>
    </row>
    <row r="61" spans="1:6" x14ac:dyDescent="0.2">
      <c r="A61" s="45" t="s">
        <v>237</v>
      </c>
      <c r="B61" s="50" t="s">
        <v>91</v>
      </c>
      <c r="C61" s="52" t="s">
        <v>278</v>
      </c>
      <c r="D61" s="51">
        <v>6277500</v>
      </c>
      <c r="E61" s="51">
        <v>6273366.3899999997</v>
      </c>
      <c r="F61" s="65">
        <f t="shared" si="0"/>
        <v>4133.6100000003353</v>
      </c>
    </row>
    <row r="62" spans="1:6" x14ac:dyDescent="0.2">
      <c r="A62" s="45" t="s">
        <v>279</v>
      </c>
      <c r="B62" s="50" t="s">
        <v>91</v>
      </c>
      <c r="C62" s="52" t="s">
        <v>280</v>
      </c>
      <c r="D62" s="51">
        <v>32506300</v>
      </c>
      <c r="E62" s="51">
        <v>26352431.41</v>
      </c>
      <c r="F62" s="65">
        <f t="shared" si="0"/>
        <v>6153868.5899999999</v>
      </c>
    </row>
    <row r="63" spans="1:6" x14ac:dyDescent="0.2">
      <c r="A63" s="45" t="s">
        <v>116</v>
      </c>
      <c r="B63" s="50" t="s">
        <v>91</v>
      </c>
      <c r="C63" s="52" t="s">
        <v>281</v>
      </c>
      <c r="D63" s="51">
        <v>49700</v>
      </c>
      <c r="E63" s="51">
        <v>49619.11</v>
      </c>
      <c r="F63" s="65">
        <f t="shared" si="0"/>
        <v>80.889999999999418</v>
      </c>
    </row>
    <row r="64" spans="1:6" ht="21" x14ac:dyDescent="0.2">
      <c r="A64" s="45" t="s">
        <v>97</v>
      </c>
      <c r="B64" s="50" t="s">
        <v>91</v>
      </c>
      <c r="C64" s="52" t="s">
        <v>282</v>
      </c>
      <c r="D64" s="51">
        <v>49700</v>
      </c>
      <c r="E64" s="51">
        <v>49619.11</v>
      </c>
      <c r="F64" s="65">
        <f t="shared" si="0"/>
        <v>80.889999999999418</v>
      </c>
    </row>
    <row r="65" spans="1:6" ht="21" x14ac:dyDescent="0.2">
      <c r="A65" s="45" t="s">
        <v>98</v>
      </c>
      <c r="B65" s="50" t="s">
        <v>91</v>
      </c>
      <c r="C65" s="52" t="s">
        <v>283</v>
      </c>
      <c r="D65" s="51">
        <v>49700</v>
      </c>
      <c r="E65" s="51">
        <v>49619.11</v>
      </c>
      <c r="F65" s="65">
        <f t="shared" si="0"/>
        <v>80.889999999999418</v>
      </c>
    </row>
    <row r="66" spans="1:6" x14ac:dyDescent="0.2">
      <c r="A66" s="45" t="s">
        <v>237</v>
      </c>
      <c r="B66" s="50" t="s">
        <v>91</v>
      </c>
      <c r="C66" s="52" t="s">
        <v>284</v>
      </c>
      <c r="D66" s="51">
        <v>49700</v>
      </c>
      <c r="E66" s="51">
        <v>49619.11</v>
      </c>
      <c r="F66" s="65">
        <f t="shared" si="0"/>
        <v>80.889999999999418</v>
      </c>
    </row>
    <row r="67" spans="1:6" x14ac:dyDescent="0.2">
      <c r="A67" s="45" t="s">
        <v>117</v>
      </c>
      <c r="B67" s="50" t="s">
        <v>91</v>
      </c>
      <c r="C67" s="52" t="s">
        <v>285</v>
      </c>
      <c r="D67" s="51">
        <v>18019700</v>
      </c>
      <c r="E67" s="51">
        <v>14296890.32</v>
      </c>
      <c r="F67" s="65">
        <f t="shared" si="0"/>
        <v>3722809.6799999997</v>
      </c>
    </row>
    <row r="68" spans="1:6" ht="21" x14ac:dyDescent="0.2">
      <c r="A68" s="45" t="s">
        <v>97</v>
      </c>
      <c r="B68" s="50" t="s">
        <v>91</v>
      </c>
      <c r="C68" s="52" t="s">
        <v>364</v>
      </c>
      <c r="D68" s="51">
        <v>8936900</v>
      </c>
      <c r="E68" s="51">
        <v>8821001.7899999991</v>
      </c>
      <c r="F68" s="65">
        <f t="shared" si="0"/>
        <v>115898.21000000089</v>
      </c>
    </row>
    <row r="69" spans="1:6" ht="21" x14ac:dyDescent="0.2">
      <c r="A69" s="45" t="s">
        <v>98</v>
      </c>
      <c r="B69" s="50" t="s">
        <v>91</v>
      </c>
      <c r="C69" s="52" t="s">
        <v>365</v>
      </c>
      <c r="D69" s="51">
        <v>8936900</v>
      </c>
      <c r="E69" s="51">
        <v>8821001.7899999991</v>
      </c>
      <c r="F69" s="65">
        <f t="shared" si="0"/>
        <v>115898.21000000089</v>
      </c>
    </row>
    <row r="70" spans="1:6" ht="21" x14ac:dyDescent="0.2">
      <c r="A70" s="45" t="s">
        <v>112</v>
      </c>
      <c r="B70" s="50" t="s">
        <v>91</v>
      </c>
      <c r="C70" s="52" t="s">
        <v>366</v>
      </c>
      <c r="D70" s="51">
        <v>8199500</v>
      </c>
      <c r="E70" s="51">
        <v>8192561.3499999996</v>
      </c>
      <c r="F70" s="65">
        <f t="shared" si="0"/>
        <v>6938.6500000003725</v>
      </c>
    </row>
    <row r="71" spans="1:6" x14ac:dyDescent="0.2">
      <c r="A71" s="45" t="s">
        <v>237</v>
      </c>
      <c r="B71" s="50" t="s">
        <v>91</v>
      </c>
      <c r="C71" s="52" t="s">
        <v>367</v>
      </c>
      <c r="D71" s="51">
        <v>737400</v>
      </c>
      <c r="E71" s="51">
        <v>628440.43999999994</v>
      </c>
      <c r="F71" s="65">
        <f t="shared" si="0"/>
        <v>108959.56000000006</v>
      </c>
    </row>
    <row r="72" spans="1:6" ht="21" x14ac:dyDescent="0.2">
      <c r="A72" s="45" t="s">
        <v>113</v>
      </c>
      <c r="B72" s="50" t="s">
        <v>91</v>
      </c>
      <c r="C72" s="52" t="s">
        <v>286</v>
      </c>
      <c r="D72" s="51">
        <v>3610300</v>
      </c>
      <c r="E72" s="51">
        <v>1240517.73</v>
      </c>
      <c r="F72" s="65">
        <f t="shared" si="0"/>
        <v>2369782.27</v>
      </c>
    </row>
    <row r="73" spans="1:6" x14ac:dyDescent="0.2">
      <c r="A73" s="45" t="s">
        <v>287</v>
      </c>
      <c r="B73" s="50" t="s">
        <v>91</v>
      </c>
      <c r="C73" s="52" t="s">
        <v>288</v>
      </c>
      <c r="D73" s="51">
        <v>3610300</v>
      </c>
      <c r="E73" s="51">
        <v>1240517.73</v>
      </c>
      <c r="F73" s="65">
        <f t="shared" si="0"/>
        <v>2369782.27</v>
      </c>
    </row>
    <row r="74" spans="1:6" ht="21" x14ac:dyDescent="0.2">
      <c r="A74" s="45" t="s">
        <v>114</v>
      </c>
      <c r="B74" s="50" t="s">
        <v>91</v>
      </c>
      <c r="C74" s="52" t="s">
        <v>289</v>
      </c>
      <c r="D74" s="51">
        <v>3610300</v>
      </c>
      <c r="E74" s="51">
        <v>1240517.73</v>
      </c>
      <c r="F74" s="65">
        <f t="shared" si="0"/>
        <v>2369782.27</v>
      </c>
    </row>
    <row r="75" spans="1:6" x14ac:dyDescent="0.2">
      <c r="A75" s="45" t="s">
        <v>100</v>
      </c>
      <c r="B75" s="50" t="s">
        <v>91</v>
      </c>
      <c r="C75" s="52" t="s">
        <v>290</v>
      </c>
      <c r="D75" s="51">
        <v>5472500</v>
      </c>
      <c r="E75" s="51">
        <v>4235370.8</v>
      </c>
      <c r="F75" s="65">
        <f t="shared" si="0"/>
        <v>1237129.2000000002</v>
      </c>
    </row>
    <row r="76" spans="1:6" ht="31.5" x14ac:dyDescent="0.2">
      <c r="A76" s="45" t="s">
        <v>115</v>
      </c>
      <c r="B76" s="50" t="s">
        <v>91</v>
      </c>
      <c r="C76" s="52" t="s">
        <v>291</v>
      </c>
      <c r="D76" s="51">
        <v>5472500</v>
      </c>
      <c r="E76" s="51">
        <v>4235370.8</v>
      </c>
      <c r="F76" s="65">
        <f t="shared" si="0"/>
        <v>1237129.2000000002</v>
      </c>
    </row>
    <row r="77" spans="1:6" ht="31.5" x14ac:dyDescent="0.2">
      <c r="A77" s="45" t="s">
        <v>292</v>
      </c>
      <c r="B77" s="50" t="s">
        <v>91</v>
      </c>
      <c r="C77" s="52" t="s">
        <v>293</v>
      </c>
      <c r="D77" s="51">
        <v>417300</v>
      </c>
      <c r="E77" s="51">
        <v>417257.72</v>
      </c>
      <c r="F77" s="65">
        <f t="shared" si="0"/>
        <v>42.28000000002794</v>
      </c>
    </row>
    <row r="78" spans="1:6" ht="31.5" x14ac:dyDescent="0.2">
      <c r="A78" s="45" t="s">
        <v>368</v>
      </c>
      <c r="B78" s="50" t="s">
        <v>91</v>
      </c>
      <c r="C78" s="52" t="s">
        <v>369</v>
      </c>
      <c r="D78" s="51">
        <v>5055200</v>
      </c>
      <c r="E78" s="51">
        <v>3818113.08</v>
      </c>
      <c r="F78" s="65">
        <f t="shared" si="0"/>
        <v>1237086.92</v>
      </c>
    </row>
    <row r="79" spans="1:6" x14ac:dyDescent="0.2">
      <c r="A79" s="45" t="s">
        <v>118</v>
      </c>
      <c r="B79" s="50" t="s">
        <v>91</v>
      </c>
      <c r="C79" s="52" t="s">
        <v>294</v>
      </c>
      <c r="D79" s="51">
        <v>14436900</v>
      </c>
      <c r="E79" s="51">
        <v>12005921.98</v>
      </c>
      <c r="F79" s="65">
        <f t="shared" ref="F79:F104" si="1">IF(OR(D79="-",IF(E79="-",0,E79)&gt;=IF(D79="-",0,D79)),"-",IF(D79="-",0,D79)-IF(E79="-",0,E79))</f>
        <v>2430978.0199999996</v>
      </c>
    </row>
    <row r="80" spans="1:6" ht="31.5" x14ac:dyDescent="0.2">
      <c r="A80" s="45" t="s">
        <v>229</v>
      </c>
      <c r="B80" s="50" t="s">
        <v>91</v>
      </c>
      <c r="C80" s="52" t="s">
        <v>370</v>
      </c>
      <c r="D80" s="51">
        <v>46400</v>
      </c>
      <c r="E80" s="51">
        <v>46312.59</v>
      </c>
      <c r="F80" s="65">
        <f t="shared" si="1"/>
        <v>87.410000000003492</v>
      </c>
    </row>
    <row r="81" spans="1:6" x14ac:dyDescent="0.2">
      <c r="A81" s="45" t="s">
        <v>93</v>
      </c>
      <c r="B81" s="50" t="s">
        <v>91</v>
      </c>
      <c r="C81" s="52" t="s">
        <v>371</v>
      </c>
      <c r="D81" s="51">
        <v>46400</v>
      </c>
      <c r="E81" s="51">
        <v>46312.59</v>
      </c>
      <c r="F81" s="65">
        <f t="shared" si="1"/>
        <v>87.410000000003492</v>
      </c>
    </row>
    <row r="82" spans="1:6" x14ac:dyDescent="0.2">
      <c r="A82" s="45" t="s">
        <v>94</v>
      </c>
      <c r="B82" s="50" t="s">
        <v>91</v>
      </c>
      <c r="C82" s="52" t="s">
        <v>372</v>
      </c>
      <c r="D82" s="51">
        <v>35600</v>
      </c>
      <c r="E82" s="51">
        <v>35597.730000000003</v>
      </c>
      <c r="F82" s="65">
        <f t="shared" si="1"/>
        <v>2.2699999999967986</v>
      </c>
    </row>
    <row r="83" spans="1:6" ht="31.5" x14ac:dyDescent="0.2">
      <c r="A83" s="45" t="s">
        <v>96</v>
      </c>
      <c r="B83" s="50" t="s">
        <v>91</v>
      </c>
      <c r="C83" s="52" t="s">
        <v>373</v>
      </c>
      <c r="D83" s="51">
        <v>10800</v>
      </c>
      <c r="E83" s="51">
        <v>10714.86</v>
      </c>
      <c r="F83" s="65">
        <f t="shared" si="1"/>
        <v>85.139999999999418</v>
      </c>
    </row>
    <row r="84" spans="1:6" ht="21" x14ac:dyDescent="0.2">
      <c r="A84" s="45" t="s">
        <v>97</v>
      </c>
      <c r="B84" s="50" t="s">
        <v>91</v>
      </c>
      <c r="C84" s="52" t="s">
        <v>295</v>
      </c>
      <c r="D84" s="51">
        <v>14390500</v>
      </c>
      <c r="E84" s="51">
        <v>11959609.390000001</v>
      </c>
      <c r="F84" s="65">
        <f t="shared" si="1"/>
        <v>2430890.6099999994</v>
      </c>
    </row>
    <row r="85" spans="1:6" ht="21" x14ac:dyDescent="0.2">
      <c r="A85" s="45" t="s">
        <v>98</v>
      </c>
      <c r="B85" s="50" t="s">
        <v>91</v>
      </c>
      <c r="C85" s="52" t="s">
        <v>296</v>
      </c>
      <c r="D85" s="51">
        <v>14390500</v>
      </c>
      <c r="E85" s="51">
        <v>11959609.390000001</v>
      </c>
      <c r="F85" s="65">
        <f t="shared" si="1"/>
        <v>2430890.6099999994</v>
      </c>
    </row>
    <row r="86" spans="1:6" x14ac:dyDescent="0.2">
      <c r="A86" s="45" t="s">
        <v>237</v>
      </c>
      <c r="B86" s="50" t="s">
        <v>91</v>
      </c>
      <c r="C86" s="52" t="s">
        <v>297</v>
      </c>
      <c r="D86" s="51">
        <v>14390500</v>
      </c>
      <c r="E86" s="51">
        <v>11959609.390000001</v>
      </c>
      <c r="F86" s="65">
        <f t="shared" si="1"/>
        <v>2430890.6099999994</v>
      </c>
    </row>
    <row r="87" spans="1:6" x14ac:dyDescent="0.2">
      <c r="A87" s="45" t="s">
        <v>298</v>
      </c>
      <c r="B87" s="50" t="s">
        <v>91</v>
      </c>
      <c r="C87" s="52" t="s">
        <v>299</v>
      </c>
      <c r="D87" s="51">
        <v>3300</v>
      </c>
      <c r="E87" s="51">
        <v>3216</v>
      </c>
      <c r="F87" s="65">
        <f t="shared" si="1"/>
        <v>84</v>
      </c>
    </row>
    <row r="88" spans="1:6" x14ac:dyDescent="0.2">
      <c r="A88" s="45" t="s">
        <v>119</v>
      </c>
      <c r="B88" s="50" t="s">
        <v>91</v>
      </c>
      <c r="C88" s="52" t="s">
        <v>300</v>
      </c>
      <c r="D88" s="51">
        <v>3300</v>
      </c>
      <c r="E88" s="51">
        <v>3216</v>
      </c>
      <c r="F88" s="65">
        <f t="shared" si="1"/>
        <v>84</v>
      </c>
    </row>
    <row r="89" spans="1:6" ht="21" x14ac:dyDescent="0.2">
      <c r="A89" s="45" t="s">
        <v>97</v>
      </c>
      <c r="B89" s="50" t="s">
        <v>91</v>
      </c>
      <c r="C89" s="52" t="s">
        <v>301</v>
      </c>
      <c r="D89" s="51">
        <v>3300</v>
      </c>
      <c r="E89" s="51">
        <v>3216</v>
      </c>
      <c r="F89" s="65">
        <f t="shared" si="1"/>
        <v>84</v>
      </c>
    </row>
    <row r="90" spans="1:6" ht="21" x14ac:dyDescent="0.2">
      <c r="A90" s="45" t="s">
        <v>98</v>
      </c>
      <c r="B90" s="50" t="s">
        <v>91</v>
      </c>
      <c r="C90" s="52" t="s">
        <v>302</v>
      </c>
      <c r="D90" s="51">
        <v>3300</v>
      </c>
      <c r="E90" s="51">
        <v>3216</v>
      </c>
      <c r="F90" s="65">
        <f t="shared" si="1"/>
        <v>84</v>
      </c>
    </row>
    <row r="91" spans="1:6" x14ac:dyDescent="0.2">
      <c r="A91" s="45" t="s">
        <v>237</v>
      </c>
      <c r="B91" s="50" t="s">
        <v>91</v>
      </c>
      <c r="C91" s="52" t="s">
        <v>303</v>
      </c>
      <c r="D91" s="51">
        <v>3300</v>
      </c>
      <c r="E91" s="51">
        <v>3216</v>
      </c>
      <c r="F91" s="65">
        <f t="shared" si="1"/>
        <v>84</v>
      </c>
    </row>
    <row r="92" spans="1:6" x14ac:dyDescent="0.2">
      <c r="A92" s="45" t="s">
        <v>304</v>
      </c>
      <c r="B92" s="50" t="s">
        <v>91</v>
      </c>
      <c r="C92" s="52" t="s">
        <v>305</v>
      </c>
      <c r="D92" s="51">
        <v>6069300</v>
      </c>
      <c r="E92" s="51">
        <v>6069300</v>
      </c>
      <c r="F92" s="65" t="str">
        <f t="shared" si="1"/>
        <v>-</v>
      </c>
    </row>
    <row r="93" spans="1:6" x14ac:dyDescent="0.2">
      <c r="A93" s="45" t="s">
        <v>122</v>
      </c>
      <c r="B93" s="50" t="s">
        <v>91</v>
      </c>
      <c r="C93" s="52" t="s">
        <v>306</v>
      </c>
      <c r="D93" s="51">
        <v>6069300</v>
      </c>
      <c r="E93" s="51">
        <v>6069300</v>
      </c>
      <c r="F93" s="65" t="str">
        <f t="shared" si="1"/>
        <v>-</v>
      </c>
    </row>
    <row r="94" spans="1:6" ht="21" x14ac:dyDescent="0.2">
      <c r="A94" s="45" t="s">
        <v>307</v>
      </c>
      <c r="B94" s="50" t="s">
        <v>91</v>
      </c>
      <c r="C94" s="52" t="s">
        <v>308</v>
      </c>
      <c r="D94" s="51">
        <v>6069300</v>
      </c>
      <c r="E94" s="51">
        <v>6069300</v>
      </c>
      <c r="F94" s="65" t="str">
        <f t="shared" si="1"/>
        <v>-</v>
      </c>
    </row>
    <row r="95" spans="1:6" x14ac:dyDescent="0.2">
      <c r="A95" s="45" t="s">
        <v>120</v>
      </c>
      <c r="B95" s="50" t="s">
        <v>91</v>
      </c>
      <c r="C95" s="52" t="s">
        <v>309</v>
      </c>
      <c r="D95" s="51">
        <v>6069300</v>
      </c>
      <c r="E95" s="51">
        <v>6069300</v>
      </c>
      <c r="F95" s="65" t="str">
        <f t="shared" si="1"/>
        <v>-</v>
      </c>
    </row>
    <row r="96" spans="1:6" ht="31.5" x14ac:dyDescent="0.2">
      <c r="A96" s="45" t="s">
        <v>121</v>
      </c>
      <c r="B96" s="50" t="s">
        <v>91</v>
      </c>
      <c r="C96" s="52" t="s">
        <v>310</v>
      </c>
      <c r="D96" s="51">
        <v>6069300</v>
      </c>
      <c r="E96" s="51">
        <v>6069300</v>
      </c>
      <c r="F96" s="65" t="str">
        <f t="shared" si="1"/>
        <v>-</v>
      </c>
    </row>
    <row r="97" spans="1:6" x14ac:dyDescent="0.2">
      <c r="A97" s="45" t="s">
        <v>311</v>
      </c>
      <c r="B97" s="50" t="s">
        <v>91</v>
      </c>
      <c r="C97" s="52" t="s">
        <v>312</v>
      </c>
      <c r="D97" s="51">
        <v>101800</v>
      </c>
      <c r="E97" s="51">
        <v>101779</v>
      </c>
      <c r="F97" s="65">
        <f t="shared" si="1"/>
        <v>21</v>
      </c>
    </row>
    <row r="98" spans="1:6" x14ac:dyDescent="0.2">
      <c r="A98" s="45" t="s">
        <v>313</v>
      </c>
      <c r="B98" s="50" t="s">
        <v>91</v>
      </c>
      <c r="C98" s="52" t="s">
        <v>314</v>
      </c>
      <c r="D98" s="51">
        <v>101800</v>
      </c>
      <c r="E98" s="51">
        <v>101779</v>
      </c>
      <c r="F98" s="65">
        <f t="shared" si="1"/>
        <v>21</v>
      </c>
    </row>
    <row r="99" spans="1:6" ht="13.5" customHeight="1" x14ac:dyDescent="0.2">
      <c r="A99" s="45" t="s">
        <v>229</v>
      </c>
      <c r="B99" s="50" t="s">
        <v>91</v>
      </c>
      <c r="C99" s="52" t="s">
        <v>315</v>
      </c>
      <c r="D99" s="51">
        <v>68000</v>
      </c>
      <c r="E99" s="51">
        <v>68000</v>
      </c>
      <c r="F99" s="65" t="str">
        <f t="shared" si="1"/>
        <v>-</v>
      </c>
    </row>
    <row r="100" spans="1:6" ht="12.75" customHeight="1" x14ac:dyDescent="0.2">
      <c r="A100" s="45" t="s">
        <v>93</v>
      </c>
      <c r="B100" s="50" t="s">
        <v>91</v>
      </c>
      <c r="C100" s="52" t="s">
        <v>316</v>
      </c>
      <c r="D100" s="51">
        <v>68000</v>
      </c>
      <c r="E100" s="51">
        <v>68000</v>
      </c>
      <c r="F100" s="65" t="str">
        <f t="shared" si="1"/>
        <v>-</v>
      </c>
    </row>
    <row r="101" spans="1:6" ht="12.75" customHeight="1" x14ac:dyDescent="0.2">
      <c r="A101" s="45" t="s">
        <v>317</v>
      </c>
      <c r="B101" s="50" t="s">
        <v>91</v>
      </c>
      <c r="C101" s="52" t="s">
        <v>318</v>
      </c>
      <c r="D101" s="51">
        <v>68000</v>
      </c>
      <c r="E101" s="51">
        <v>68000</v>
      </c>
      <c r="F101" s="65" t="str">
        <f t="shared" si="1"/>
        <v>-</v>
      </c>
    </row>
    <row r="102" spans="1:6" ht="12.75" customHeight="1" x14ac:dyDescent="0.2">
      <c r="A102" s="45" t="s">
        <v>97</v>
      </c>
      <c r="B102" s="50" t="s">
        <v>91</v>
      </c>
      <c r="C102" s="52" t="s">
        <v>319</v>
      </c>
      <c r="D102" s="51">
        <v>33800</v>
      </c>
      <c r="E102" s="51">
        <v>33779</v>
      </c>
      <c r="F102" s="65">
        <f t="shared" si="1"/>
        <v>21</v>
      </c>
    </row>
    <row r="103" spans="1:6" ht="12.75" customHeight="1" x14ac:dyDescent="0.2">
      <c r="A103" s="45" t="s">
        <v>98</v>
      </c>
      <c r="B103" s="50" t="s">
        <v>91</v>
      </c>
      <c r="C103" s="52" t="s">
        <v>320</v>
      </c>
      <c r="D103" s="51">
        <v>33800</v>
      </c>
      <c r="E103" s="51">
        <v>33779</v>
      </c>
      <c r="F103" s="65">
        <f t="shared" si="1"/>
        <v>21</v>
      </c>
    </row>
    <row r="104" spans="1:6" ht="12.75" customHeight="1" x14ac:dyDescent="0.2">
      <c r="A104" s="54" t="s">
        <v>237</v>
      </c>
      <c r="B104" s="55" t="s">
        <v>91</v>
      </c>
      <c r="C104" s="57" t="s">
        <v>321</v>
      </c>
      <c r="D104" s="56">
        <v>33800</v>
      </c>
      <c r="E104" s="56">
        <v>33779</v>
      </c>
      <c r="F104" s="65">
        <f t="shared" si="1"/>
        <v>21</v>
      </c>
    </row>
    <row r="105" spans="1:6" ht="12.75" customHeight="1" x14ac:dyDescent="0.2">
      <c r="A105" s="58" t="s">
        <v>374</v>
      </c>
      <c r="B105" s="59">
        <v>450</v>
      </c>
      <c r="C105" s="60" t="s">
        <v>155</v>
      </c>
      <c r="D105" s="61">
        <v>-2793112.71</v>
      </c>
      <c r="E105" s="63">
        <v>744349.67</v>
      </c>
      <c r="F105" s="24" t="s">
        <v>123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 E16:F16 F17:F104">
    <cfRule type="cellIs" priority="1" stopIfTrue="1" operator="equal">
      <formula>0</formula>
    </cfRule>
  </conditionalFormatting>
  <conditionalFormatting sqref="E28:E29">
    <cfRule type="cellIs" priority="2" stopIfTrue="1" operator="equal">
      <formula>0</formula>
    </cfRule>
  </conditionalFormatting>
  <conditionalFormatting sqref="E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4"/>
  <sheetViews>
    <sheetView showGridLines="0" topLeftCell="A4" workbookViewId="0">
      <selection activeCell="C21" sqref="C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92" t="s">
        <v>124</v>
      </c>
      <c r="B1" s="92"/>
      <c r="C1" s="92"/>
      <c r="D1" s="92"/>
      <c r="E1" s="92"/>
      <c r="F1" s="92"/>
    </row>
    <row r="2" spans="1:6" ht="13.15" customHeight="1" x14ac:dyDescent="0.25">
      <c r="A2" s="68" t="s">
        <v>125</v>
      </c>
      <c r="B2" s="68"/>
      <c r="C2" s="68"/>
      <c r="D2" s="68"/>
      <c r="E2" s="68"/>
      <c r="F2" s="68"/>
    </row>
    <row r="3" spans="1:6" ht="9" customHeight="1" x14ac:dyDescent="0.2">
      <c r="A3" s="5"/>
      <c r="B3" s="37"/>
      <c r="C3" s="28"/>
      <c r="D3" s="9"/>
      <c r="E3" s="9"/>
      <c r="F3" s="28"/>
    </row>
    <row r="4" spans="1:6" ht="13.9" customHeight="1" x14ac:dyDescent="0.2">
      <c r="A4" s="79" t="s">
        <v>21</v>
      </c>
      <c r="B4" s="73" t="s">
        <v>22</v>
      </c>
      <c r="C4" s="85" t="s">
        <v>126</v>
      </c>
      <c r="D4" s="76" t="s">
        <v>24</v>
      </c>
      <c r="E4" s="76" t="s">
        <v>25</v>
      </c>
      <c r="F4" s="82" t="s">
        <v>26</v>
      </c>
    </row>
    <row r="5" spans="1:6" ht="4.9000000000000004" customHeight="1" x14ac:dyDescent="0.2">
      <c r="A5" s="80"/>
      <c r="B5" s="74"/>
      <c r="C5" s="86"/>
      <c r="D5" s="77"/>
      <c r="E5" s="77"/>
      <c r="F5" s="83"/>
    </row>
    <row r="6" spans="1:6" ht="6" customHeight="1" x14ac:dyDescent="0.2">
      <c r="A6" s="80"/>
      <c r="B6" s="74"/>
      <c r="C6" s="86"/>
      <c r="D6" s="77"/>
      <c r="E6" s="77"/>
      <c r="F6" s="83"/>
    </row>
    <row r="7" spans="1:6" ht="4.9000000000000004" customHeight="1" x14ac:dyDescent="0.2">
      <c r="A7" s="80"/>
      <c r="B7" s="74"/>
      <c r="C7" s="86"/>
      <c r="D7" s="77"/>
      <c r="E7" s="77"/>
      <c r="F7" s="83"/>
    </row>
    <row r="8" spans="1:6" ht="6" customHeight="1" x14ac:dyDescent="0.2">
      <c r="A8" s="80"/>
      <c r="B8" s="74"/>
      <c r="C8" s="86"/>
      <c r="D8" s="77"/>
      <c r="E8" s="77"/>
      <c r="F8" s="83"/>
    </row>
    <row r="9" spans="1:6" ht="6" customHeight="1" x14ac:dyDescent="0.2">
      <c r="A9" s="80"/>
      <c r="B9" s="74"/>
      <c r="C9" s="86"/>
      <c r="D9" s="77"/>
      <c r="E9" s="77"/>
      <c r="F9" s="83"/>
    </row>
    <row r="10" spans="1:6" ht="18" customHeight="1" x14ac:dyDescent="0.2">
      <c r="A10" s="81"/>
      <c r="B10" s="75"/>
      <c r="C10" s="93"/>
      <c r="D10" s="78"/>
      <c r="E10" s="78"/>
      <c r="F10" s="84"/>
    </row>
    <row r="11" spans="1:6" ht="13.5" customHeight="1" thickBot="1" x14ac:dyDescent="0.25">
      <c r="A11" s="18">
        <v>1</v>
      </c>
      <c r="B11" s="19">
        <v>2</v>
      </c>
      <c r="C11" s="20">
        <v>3</v>
      </c>
      <c r="D11" s="21" t="s">
        <v>27</v>
      </c>
      <c r="E11" s="35" t="s">
        <v>28</v>
      </c>
      <c r="F11" s="23" t="s">
        <v>29</v>
      </c>
    </row>
    <row r="12" spans="1:6" x14ac:dyDescent="0.2">
      <c r="A12" s="45" t="s">
        <v>322</v>
      </c>
      <c r="B12" s="46">
        <v>500</v>
      </c>
      <c r="C12" s="46" t="s">
        <v>155</v>
      </c>
      <c r="D12" s="47">
        <v>2793112.71</v>
      </c>
      <c r="E12" s="47">
        <v>-744349.67</v>
      </c>
      <c r="F12" s="62" t="s">
        <v>92</v>
      </c>
    </row>
    <row r="13" spans="1:6" ht="31.5" x14ac:dyDescent="0.2">
      <c r="A13" s="45" t="s">
        <v>323</v>
      </c>
      <c r="B13" s="46">
        <v>520</v>
      </c>
      <c r="C13" s="46" t="s">
        <v>155</v>
      </c>
      <c r="D13" s="48" t="s">
        <v>32</v>
      </c>
      <c r="E13" s="48" t="s">
        <v>32</v>
      </c>
      <c r="F13" s="53" t="s">
        <v>32</v>
      </c>
    </row>
    <row r="14" spans="1:6" ht="21" x14ac:dyDescent="0.2">
      <c r="A14" s="45" t="s">
        <v>324</v>
      </c>
      <c r="B14" s="46">
        <v>620</v>
      </c>
      <c r="C14" s="46" t="s">
        <v>155</v>
      </c>
      <c r="D14" s="48" t="s">
        <v>32</v>
      </c>
      <c r="E14" s="48" t="s">
        <v>32</v>
      </c>
      <c r="F14" s="36" t="s">
        <v>32</v>
      </c>
    </row>
    <row r="15" spans="1:6" x14ac:dyDescent="0.2">
      <c r="A15" s="45" t="s">
        <v>325</v>
      </c>
      <c r="B15" s="46">
        <v>700</v>
      </c>
      <c r="C15" s="46" t="s">
        <v>326</v>
      </c>
      <c r="D15" s="47">
        <v>2793112.71</v>
      </c>
      <c r="E15" s="47">
        <v>-744349.67</v>
      </c>
      <c r="F15" s="67">
        <f>D15-E15</f>
        <v>3537462.38</v>
      </c>
    </row>
    <row r="16" spans="1:6" ht="21" x14ac:dyDescent="0.2">
      <c r="A16" s="45" t="s">
        <v>327</v>
      </c>
      <c r="B16" s="46">
        <v>710</v>
      </c>
      <c r="C16" s="46" t="s">
        <v>328</v>
      </c>
      <c r="D16" s="47">
        <v>-57293687.289999999</v>
      </c>
      <c r="E16" s="47">
        <v>-54113165.890000001</v>
      </c>
      <c r="F16" s="62" t="s">
        <v>92</v>
      </c>
    </row>
    <row r="17" spans="1:6" x14ac:dyDescent="0.2">
      <c r="A17" s="45" t="s">
        <v>329</v>
      </c>
      <c r="B17" s="46">
        <v>710</v>
      </c>
      <c r="C17" s="46" t="s">
        <v>330</v>
      </c>
      <c r="D17" s="47">
        <v>-57293687.289999999</v>
      </c>
      <c r="E17" s="47">
        <v>-54113165.890000001</v>
      </c>
      <c r="F17" s="62" t="s">
        <v>92</v>
      </c>
    </row>
    <row r="18" spans="1:6" x14ac:dyDescent="0.2">
      <c r="A18" s="45" t="s">
        <v>331</v>
      </c>
      <c r="B18" s="46">
        <v>710</v>
      </c>
      <c r="C18" s="46" t="s">
        <v>332</v>
      </c>
      <c r="D18" s="47">
        <v>-57293687.289999999</v>
      </c>
      <c r="E18" s="47">
        <v>-54113165.890000001</v>
      </c>
      <c r="F18" s="62" t="s">
        <v>92</v>
      </c>
    </row>
    <row r="19" spans="1:6" x14ac:dyDescent="0.2">
      <c r="A19" s="45" t="s">
        <v>333</v>
      </c>
      <c r="B19" s="46">
        <v>710</v>
      </c>
      <c r="C19" s="46" t="s">
        <v>334</v>
      </c>
      <c r="D19" s="47">
        <v>-57293687.289999999</v>
      </c>
      <c r="E19" s="47">
        <v>-54113165.890000001</v>
      </c>
      <c r="F19" s="62" t="s">
        <v>92</v>
      </c>
    </row>
    <row r="20" spans="1:6" ht="21" x14ac:dyDescent="0.2">
      <c r="A20" s="45" t="s">
        <v>127</v>
      </c>
      <c r="B20" s="46">
        <v>710</v>
      </c>
      <c r="C20" s="46" t="s">
        <v>335</v>
      </c>
      <c r="D20" s="47">
        <v>-57293687.289999999</v>
      </c>
      <c r="E20" s="47">
        <v>-54113165.890000001</v>
      </c>
      <c r="F20" s="62" t="s">
        <v>92</v>
      </c>
    </row>
    <row r="21" spans="1:6" ht="21" x14ac:dyDescent="0.2">
      <c r="A21" s="45" t="s">
        <v>336</v>
      </c>
      <c r="B21" s="46">
        <v>720</v>
      </c>
      <c r="C21" s="46" t="s">
        <v>337</v>
      </c>
      <c r="D21" s="47">
        <v>60086800</v>
      </c>
      <c r="E21" s="47">
        <v>53368816.219999999</v>
      </c>
      <c r="F21" s="62" t="s">
        <v>92</v>
      </c>
    </row>
    <row r="22" spans="1:6" x14ac:dyDescent="0.2">
      <c r="A22" s="45" t="s">
        <v>338</v>
      </c>
      <c r="B22" s="46">
        <v>720</v>
      </c>
      <c r="C22" s="46" t="s">
        <v>339</v>
      </c>
      <c r="D22" s="47">
        <v>60086800</v>
      </c>
      <c r="E22" s="47">
        <v>53368816.219999999</v>
      </c>
      <c r="F22" s="62" t="s">
        <v>92</v>
      </c>
    </row>
    <row r="23" spans="1:6" x14ac:dyDescent="0.2">
      <c r="A23" s="45" t="s">
        <v>340</v>
      </c>
      <c r="B23" s="46">
        <v>720</v>
      </c>
      <c r="C23" s="46" t="s">
        <v>341</v>
      </c>
      <c r="D23" s="47">
        <v>60086800</v>
      </c>
      <c r="E23" s="47">
        <v>53368816.219999999</v>
      </c>
      <c r="F23" s="62" t="s">
        <v>92</v>
      </c>
    </row>
    <row r="24" spans="1:6" x14ac:dyDescent="0.2">
      <c r="A24" s="45" t="s">
        <v>342</v>
      </c>
      <c r="B24" s="46">
        <v>720</v>
      </c>
      <c r="C24" s="46" t="s">
        <v>343</v>
      </c>
      <c r="D24" s="47">
        <v>60086800</v>
      </c>
      <c r="E24" s="47">
        <v>53368816.219999999</v>
      </c>
      <c r="F24" s="62" t="s">
        <v>92</v>
      </c>
    </row>
    <row r="25" spans="1:6" ht="21.75" thickBot="1" x14ac:dyDescent="0.25">
      <c r="A25" s="45" t="s">
        <v>128</v>
      </c>
      <c r="B25" s="46">
        <v>720</v>
      </c>
      <c r="C25" s="46" t="s">
        <v>344</v>
      </c>
      <c r="D25" s="47">
        <v>60086800</v>
      </c>
      <c r="E25" s="47">
        <v>53368816.219999999</v>
      </c>
      <c r="F25" s="62" t="s">
        <v>92</v>
      </c>
    </row>
    <row r="26" spans="1:6" ht="12.75" customHeight="1" x14ac:dyDescent="0.2">
      <c r="A26" s="38"/>
      <c r="B26" s="39"/>
      <c r="C26" s="40"/>
      <c r="D26" s="41"/>
      <c r="E26" s="41"/>
      <c r="F26" s="42"/>
    </row>
    <row r="28" spans="1:6" ht="12.75" customHeight="1" x14ac:dyDescent="0.2">
      <c r="A28" t="s">
        <v>145</v>
      </c>
      <c r="C28" s="43"/>
      <c r="E28" s="43" t="s">
        <v>146</v>
      </c>
    </row>
    <row r="29" spans="1:6" ht="12.75" customHeight="1" x14ac:dyDescent="0.2">
      <c r="C29" t="s">
        <v>147</v>
      </c>
      <c r="E29" t="s">
        <v>148</v>
      </c>
    </row>
    <row r="30" spans="1:6" ht="12.75" customHeight="1" x14ac:dyDescent="0.2">
      <c r="A30" t="s">
        <v>149</v>
      </c>
      <c r="C30" s="43"/>
      <c r="E30" s="43" t="s">
        <v>150</v>
      </c>
    </row>
    <row r="31" spans="1:6" ht="12.75" customHeight="1" x14ac:dyDescent="0.2">
      <c r="C31" t="s">
        <v>147</v>
      </c>
      <c r="E31" t="s">
        <v>148</v>
      </c>
    </row>
    <row r="32" spans="1:6" ht="12.75" customHeight="1" x14ac:dyDescent="0.2">
      <c r="A32" t="s">
        <v>151</v>
      </c>
      <c r="C32" s="43"/>
      <c r="E32" s="43" t="s">
        <v>152</v>
      </c>
    </row>
    <row r="33" spans="1:5" ht="12.75" customHeight="1" x14ac:dyDescent="0.2">
      <c r="C33" t="s">
        <v>147</v>
      </c>
      <c r="E33" t="s">
        <v>148</v>
      </c>
    </row>
    <row r="34" spans="1:5" ht="12.75" customHeight="1" x14ac:dyDescent="0.2">
      <c r="A34" s="44" t="s">
        <v>375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:E21">
    <cfRule type="cellIs" priority="3" stopIfTrue="1" operator="equal">
      <formula>0</formula>
    </cfRule>
  </conditionalFormatting>
  <conditionalFormatting sqref="E103:F103">
    <cfRule type="cellIs" priority="6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conditionalFormatting sqref="E32:F32">
    <cfRule type="cellIs" priority="2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129</v>
      </c>
      <c r="B1" t="s">
        <v>28</v>
      </c>
    </row>
    <row r="2" spans="1:2" x14ac:dyDescent="0.2">
      <c r="A2" t="s">
        <v>130</v>
      </c>
      <c r="B2" t="s">
        <v>131</v>
      </c>
    </row>
    <row r="3" spans="1:2" x14ac:dyDescent="0.2">
      <c r="A3" t="s">
        <v>132</v>
      </c>
      <c r="B3" t="s">
        <v>5</v>
      </c>
    </row>
    <row r="4" spans="1:2" x14ac:dyDescent="0.2">
      <c r="A4" t="s">
        <v>133</v>
      </c>
      <c r="B4" t="s">
        <v>134</v>
      </c>
    </row>
    <row r="5" spans="1:2" x14ac:dyDescent="0.2">
      <c r="A5" t="s">
        <v>135</v>
      </c>
      <c r="B5" t="s">
        <v>136</v>
      </c>
    </row>
    <row r="6" spans="1:2" x14ac:dyDescent="0.2">
      <c r="A6" t="s">
        <v>137</v>
      </c>
      <c r="B6" t="s">
        <v>138</v>
      </c>
    </row>
    <row r="7" spans="1:2" x14ac:dyDescent="0.2">
      <c r="A7" t="s">
        <v>139</v>
      </c>
      <c r="B7" t="s">
        <v>138</v>
      </c>
    </row>
    <row r="8" spans="1:2" x14ac:dyDescent="0.2">
      <c r="A8" t="s">
        <v>140</v>
      </c>
      <c r="B8" t="s">
        <v>141</v>
      </c>
    </row>
    <row r="9" spans="1:2" x14ac:dyDescent="0.2">
      <c r="A9" t="s">
        <v>142</v>
      </c>
      <c r="B9" t="s">
        <v>143</v>
      </c>
    </row>
    <row r="10" spans="1:2" x14ac:dyDescent="0.2">
      <c r="A10" t="s">
        <v>144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Расходы!REND_1</vt:lpstr>
      <vt:lpstr>Источники!S_520</vt:lpstr>
      <vt:lpstr>Источники!S_620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rep:2.46.0.82</dc:description>
  <cp:lastModifiedBy>USER</cp:lastModifiedBy>
  <cp:lastPrinted>2018-12-05T13:02:45Z</cp:lastPrinted>
  <dcterms:created xsi:type="dcterms:W3CDTF">2018-12-03T13:13:02Z</dcterms:created>
  <dcterms:modified xsi:type="dcterms:W3CDTF">2019-07-16T10:57:55Z</dcterms:modified>
</cp:coreProperties>
</file>